
<file path=[Content_Types].xml><?xml version="1.0" encoding="utf-8"?>
<Types xmlns="http://schemas.openxmlformats.org/package/2006/content-type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6.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7.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8.xml" ContentType="application/vnd.openxmlformats-officedocument.drawing+xml"/>
  <Override PartName="/xl/ctrlProps/ctrlProp15.xml" ContentType="application/vnd.ms-excel.controlproperties+xml"/>
  <Override PartName="/xl/ctrlProps/ctrlProp16.xml" ContentType="application/vnd.ms-excel.controlproperties+xml"/>
  <Override PartName="/xl/drawings/drawing9.xml" ContentType="application/vnd.openxmlformats-officedocument.drawing+xml"/>
  <Override PartName="/xl/ctrlProps/ctrlProp17.xml" ContentType="application/vnd.ms-excel.controlproperties+xml"/>
  <Override PartName="/xl/ctrlProps/ctrlProp18.xml" ContentType="application/vnd.ms-excel.controlproperties+xml"/>
  <Override PartName="/xl/drawings/drawing10.xml" ContentType="application/vnd.openxmlformats-officedocument.drawing+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codeName="{372AB895-14C1-FC20-EB20-F1B4BCFD95AE}"/>
  <workbookPr codeName="ThisWorkbook" defaultThemeVersion="124226"/>
  <mc:AlternateContent>
    <mc:Choice Requires="x15">
      <x15ac:absPath xmlns:x15ac="http://schemas.microsoft.com/office/spreadsheetml/2010/11/ac" url="\\lb16z0090\都市政策課\緑化政策係\01 県民まちなみ緑化事業\04 各種規程\令和７年度\02 実施要領\様式一式\"/>
    </mc:Choice>
  </mc:AlternateContent>
  <xr:revisionPtr revIDLastSave="0" documentId="13_ncr:1_{C5732E4C-7D70-4DA9-8416-6D40AF0FFE03}" xr6:coauthVersionLast="47" xr6:coauthVersionMax="47" xr10:uidLastSave="{00000000-0000-0000-0000-000000000000}"/>
  <bookViews>
    <workbookView xWindow="-110" yWindow="-110" windowWidth="19420" windowHeight="11500" tabRatio="883" xr2:uid="{00000000-000D-0000-FFFF-FFFF00000000}"/>
  </bookViews>
  <sheets>
    <sheet name="入力シート" sheetId="4" r:id="rId1"/>
    <sheet name="交付申請書" sheetId="17" r:id="rId2"/>
    <sheet name="事業計画書" sheetId="2" r:id="rId3"/>
    <sheet name="債権者登録書" sheetId="11" r:id="rId4"/>
    <sheet name="概算払理由書" sheetId="15" r:id="rId5"/>
    <sheet name="誓約書" sheetId="16" r:id="rId6"/>
    <sheet name="実績報告書" sheetId="6" r:id="rId7"/>
    <sheet name="事業報告書" sheetId="14" r:id="rId8"/>
    <sheet name="補助金支払請求書" sheetId="10" r:id="rId9"/>
    <sheet name="変更交付申請書" sheetId="12" r:id="rId10"/>
    <sheet name="中止承認申請書" sheetId="13" r:id="rId11"/>
    <sheet name="市町等" sheetId="3" state="hidden"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<sst xmlns="http://schemas.openxmlformats.org/spreadsheetml/2006/main" count="705" uniqueCount="355">
  <si>
    <t>（申請者）</t>
    <rPh sb="1" eb="4">
      <t>シンセイシャ</t>
    </rPh>
    <phoneticPr fontId="2"/>
  </si>
  <si>
    <t>住所</t>
    <rPh sb="0" eb="2">
      <t>ジュウショ</t>
    </rPh>
    <phoneticPr fontId="2"/>
  </si>
  <si>
    <t>団体等名称</t>
    <rPh sb="0" eb="2">
      <t>ダンタイ</t>
    </rPh>
    <rPh sb="2" eb="3">
      <t>トウ</t>
    </rPh>
    <rPh sb="3" eb="5">
      <t>メイショウ</t>
    </rPh>
    <phoneticPr fontId="2"/>
  </si>
  <si>
    <t>県民まちなみ緑化事業補助金交付申請書</t>
    <rPh sb="0" eb="2">
      <t>ケン</t>
    </rPh>
    <rPh sb="10" eb="13">
      <t>ホジョキン</t>
    </rPh>
    <rPh sb="13" eb="15">
      <t>コウフ</t>
    </rPh>
    <rPh sb="15" eb="18">
      <t>シンセイショ</t>
    </rPh>
    <phoneticPr fontId="2"/>
  </si>
  <si>
    <t>補助の種別</t>
    <rPh sb="0" eb="2">
      <t>ホジョ</t>
    </rPh>
    <rPh sb="3" eb="5">
      <t>シュベツ</t>
    </rPh>
    <phoneticPr fontId="2"/>
  </si>
  <si>
    <t>交付申請額</t>
    <rPh sb="0" eb="2">
      <t>コウフ</t>
    </rPh>
    <rPh sb="2" eb="5">
      <t>シンセイガク</t>
    </rPh>
    <phoneticPr fontId="2"/>
  </si>
  <si>
    <t>緑化の概要</t>
    <rPh sb="0" eb="2">
      <t>リョッカ</t>
    </rPh>
    <rPh sb="3" eb="5">
      <t>ガイヨウ</t>
    </rPh>
    <phoneticPr fontId="2"/>
  </si>
  <si>
    <t>記</t>
    <rPh sb="0" eb="1">
      <t>キ</t>
    </rPh>
    <phoneticPr fontId="2"/>
  </si>
  <si>
    <t>申請者</t>
    <rPh sb="0" eb="3">
      <t>シンセイシャ</t>
    </rPh>
    <phoneticPr fontId="2"/>
  </si>
  <si>
    <t>個人の場合</t>
    <rPh sb="0" eb="2">
      <t>コジン</t>
    </rPh>
    <rPh sb="3" eb="5">
      <t>バアイ</t>
    </rPh>
    <phoneticPr fontId="2"/>
  </si>
  <si>
    <t>氏名</t>
    <rPh sb="0" eb="2">
      <t>シメイ</t>
    </rPh>
    <phoneticPr fontId="2"/>
  </si>
  <si>
    <t>代表者職氏名</t>
    <rPh sb="0" eb="3">
      <t>ダイヒョウシャ</t>
    </rPh>
    <rPh sb="3" eb="4">
      <t>ショク</t>
    </rPh>
    <rPh sb="4" eb="6">
      <t>シメイ</t>
    </rPh>
    <phoneticPr fontId="2"/>
  </si>
  <si>
    <t>団体・法人の場合</t>
    <rPh sb="0" eb="2">
      <t>ダンタイ</t>
    </rPh>
    <rPh sb="3" eb="5">
      <t>ホウジン</t>
    </rPh>
    <rPh sb="6" eb="8">
      <t>バアイ</t>
    </rPh>
    <phoneticPr fontId="2"/>
  </si>
  <si>
    <t>緑化の区分</t>
    <rPh sb="0" eb="2">
      <t>リョッカ</t>
    </rPh>
    <rPh sb="3" eb="5">
      <t>クブン</t>
    </rPh>
    <phoneticPr fontId="2"/>
  </si>
  <si>
    <t>申請日</t>
    <rPh sb="0" eb="2">
      <t>シンセイ</t>
    </rPh>
    <rPh sb="2" eb="3">
      <t>ニチ</t>
    </rPh>
    <phoneticPr fontId="2"/>
  </si>
  <si>
    <t>神戸市</t>
  </si>
  <si>
    <t>姫路市</t>
  </si>
  <si>
    <t>尼崎市</t>
  </si>
  <si>
    <t>明石市</t>
  </si>
  <si>
    <t>西宮市</t>
  </si>
  <si>
    <t>洲本市</t>
  </si>
  <si>
    <t>芦屋市</t>
  </si>
  <si>
    <t>伊丹市</t>
  </si>
  <si>
    <t>相生市</t>
  </si>
  <si>
    <t>豊岡市</t>
  </si>
  <si>
    <t>加古川市</t>
  </si>
  <si>
    <t>たつの市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</si>
  <si>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</si>
  <si>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</si>
  <si>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</si>
  <si>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</si>
  <si>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</si>
  <si>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</si>
  <si>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</si>
  <si>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</si>
  <si>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</si>
  <si>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</si>
  <si>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</si>
  <si>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</si>
  <si>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</si>
  <si>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</si>
  <si>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</si>
  <si>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</si>
  <si>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太子町</t>
  </si>
  <si>
    <t>上郡町</t>
  </si>
  <si>
    <t>佐用町</t>
  </si>
  <si>
    <t>香美町</t>
  </si>
  <si>
    <t>新温泉町</t>
  </si>
  <si>
    <t>実施箇所</t>
    <rPh sb="0" eb="2">
      <t>ジッシ</t>
    </rPh>
    <rPh sb="2" eb="4">
      <t>カショ</t>
    </rPh>
    <phoneticPr fontId="2"/>
  </si>
  <si>
    <t>構成員数</t>
    <rPh sb="0" eb="2">
      <t>コウセイ</t>
    </rPh>
    <rPh sb="2" eb="3">
      <t>イン</t>
    </rPh>
    <rPh sb="3" eb="4">
      <t>スウ</t>
    </rPh>
    <phoneticPr fontId="2"/>
  </si>
  <si>
    <t>活動内容</t>
    <rPh sb="0" eb="2">
      <t>カツドウ</t>
    </rPh>
    <rPh sb="2" eb="4">
      <t>ナイヨウ</t>
    </rPh>
    <phoneticPr fontId="2"/>
  </si>
  <si>
    <t>緑化内容</t>
    <rPh sb="0" eb="2">
      <t>リョッカ</t>
    </rPh>
    <rPh sb="2" eb="4">
      <t>ナイヨウ</t>
    </rPh>
    <phoneticPr fontId="2"/>
  </si>
  <si>
    <t>植樹予定本数</t>
    <rPh sb="0" eb="2">
      <t>ショクジュ</t>
    </rPh>
    <rPh sb="2" eb="4">
      <t>ヨテイ</t>
    </rPh>
    <rPh sb="4" eb="6">
      <t>ホンスウ</t>
    </rPh>
    <phoneticPr fontId="2"/>
  </si>
  <si>
    <t>芝生化予定面積</t>
    <rPh sb="0" eb="2">
      <t>シバフ</t>
    </rPh>
    <rPh sb="2" eb="3">
      <t>カ</t>
    </rPh>
    <rPh sb="3" eb="5">
      <t>ヨテイ</t>
    </rPh>
    <rPh sb="5" eb="7">
      <t>メンセキ</t>
    </rPh>
    <phoneticPr fontId="2"/>
  </si>
  <si>
    <t>維持管理の体制</t>
    <rPh sb="0" eb="2">
      <t>イジ</t>
    </rPh>
    <rPh sb="2" eb="4">
      <t>カンリ</t>
    </rPh>
    <rPh sb="5" eb="7">
      <t>タイセイ</t>
    </rPh>
    <phoneticPr fontId="2"/>
  </si>
  <si>
    <t>灌水設備（水道等）</t>
    <rPh sb="0" eb="2">
      <t>カンスイ</t>
    </rPh>
    <rPh sb="2" eb="4">
      <t>セツビ</t>
    </rPh>
    <rPh sb="5" eb="7">
      <t>スイドウ</t>
    </rPh>
    <rPh sb="7" eb="8">
      <t>トウ</t>
    </rPh>
    <phoneticPr fontId="2"/>
  </si>
  <si>
    <t>灌水頻度</t>
    <rPh sb="0" eb="2">
      <t>カンスイ</t>
    </rPh>
    <rPh sb="2" eb="4">
      <t>ヒンド</t>
    </rPh>
    <phoneticPr fontId="2"/>
  </si>
  <si>
    <t>県民まちなみ緑化事業計画書</t>
    <rPh sb="0" eb="2">
      <t>ケン</t>
    </rPh>
    <rPh sb="10" eb="13">
      <t>ケイカクショ</t>
    </rPh>
    <phoneticPr fontId="2"/>
  </si>
  <si>
    <t>その他維持管理項目</t>
    <rPh sb="2" eb="3">
      <t>タ</t>
    </rPh>
    <rPh sb="3" eb="5">
      <t>イジ</t>
    </rPh>
    <rPh sb="5" eb="7">
      <t>カンリ</t>
    </rPh>
    <rPh sb="7" eb="9">
      <t>コウモク</t>
    </rPh>
    <phoneticPr fontId="2"/>
  </si>
  <si>
    <t>剪定</t>
    <rPh sb="0" eb="2">
      <t>センテイ</t>
    </rPh>
    <phoneticPr fontId="2"/>
  </si>
  <si>
    <t>施肥</t>
    <rPh sb="0" eb="2">
      <t>セヒ</t>
    </rPh>
    <phoneticPr fontId="2"/>
  </si>
  <si>
    <t>除草</t>
    <rPh sb="0" eb="2">
      <t>ジョソウ</t>
    </rPh>
    <phoneticPr fontId="2"/>
  </si>
  <si>
    <t>その他</t>
    <rPh sb="2" eb="3">
      <t>タ</t>
    </rPh>
    <phoneticPr fontId="2"/>
  </si>
  <si>
    <t>所在地</t>
    <rPh sb="0" eb="3">
      <t>ショザイチ</t>
    </rPh>
    <phoneticPr fontId="2"/>
  </si>
  <si>
    <t>芝生化の場合</t>
    <rPh sb="0" eb="3">
      <t>シバフカ</t>
    </rPh>
    <rPh sb="4" eb="6">
      <t>バアイ</t>
    </rPh>
    <phoneticPr fontId="2"/>
  </si>
  <si>
    <t>養生</t>
    <rPh sb="0" eb="2">
      <t>ヨウジョウ</t>
    </rPh>
    <phoneticPr fontId="2"/>
  </si>
  <si>
    <t>刈り込み</t>
    <rPh sb="0" eb="1">
      <t>カ</t>
    </rPh>
    <rPh sb="2" eb="3">
      <t>コ</t>
    </rPh>
    <phoneticPr fontId="2"/>
  </si>
  <si>
    <t>目土</t>
    <rPh sb="0" eb="1">
      <t>メ</t>
    </rPh>
    <rPh sb="1" eb="2">
      <t>ツチ</t>
    </rPh>
    <phoneticPr fontId="2"/>
  </si>
  <si>
    <t>補植</t>
    <rPh sb="0" eb="2">
      <t>ホショク</t>
    </rPh>
    <phoneticPr fontId="2"/>
  </si>
  <si>
    <t>播種</t>
    <rPh sb="0" eb="2">
      <t>ハシュ</t>
    </rPh>
    <phoneticPr fontId="2"/>
  </si>
  <si>
    <t>電話番号</t>
    <rPh sb="0" eb="2">
      <t>デンワ</t>
    </rPh>
    <rPh sb="2" eb="4">
      <t>バンゴウ</t>
    </rPh>
    <phoneticPr fontId="2"/>
  </si>
  <si>
    <t>ファックス番号</t>
    <rPh sb="5" eb="7">
      <t>バンゴウ</t>
    </rPh>
    <phoneticPr fontId="2"/>
  </si>
  <si>
    <t>申請者</t>
    <rPh sb="0" eb="2">
      <t>シンセイ</t>
    </rPh>
    <rPh sb="2" eb="3">
      <t>モノ</t>
    </rPh>
    <phoneticPr fontId="2"/>
  </si>
  <si>
    <t>夏季</t>
    <rPh sb="0" eb="2">
      <t>カキ</t>
    </rPh>
    <phoneticPr fontId="2"/>
  </si>
  <si>
    <t>回/週</t>
    <rPh sb="0" eb="1">
      <t>カイ</t>
    </rPh>
    <rPh sb="2" eb="3">
      <t>シュウ</t>
    </rPh>
    <phoneticPr fontId="2"/>
  </si>
  <si>
    <t>冬季</t>
    <rPh sb="0" eb="2">
      <t>トウキ</t>
    </rPh>
    <phoneticPr fontId="2"/>
  </si>
  <si>
    <t>緑地予定面積</t>
    <rPh sb="0" eb="2">
      <t>リョクチ</t>
    </rPh>
    <rPh sb="2" eb="4">
      <t>ヨテイ</t>
    </rPh>
    <rPh sb="4" eb="6">
      <t>メンセキ</t>
    </rPh>
    <phoneticPr fontId="2"/>
  </si>
  <si>
    <t>回/年</t>
    <rPh sb="0" eb="1">
      <t>カイ</t>
    </rPh>
    <rPh sb="2" eb="3">
      <t>ネン</t>
    </rPh>
    <phoneticPr fontId="2"/>
  </si>
  <si>
    <t>構成員数</t>
    <rPh sb="0" eb="3">
      <t>コウセイイン</t>
    </rPh>
    <rPh sb="3" eb="4">
      <t>スウ</t>
    </rPh>
    <phoneticPr fontId="2"/>
  </si>
  <si>
    <t>メールアドレス</t>
    <phoneticPr fontId="2"/>
  </si>
  <si>
    <t>所在市町</t>
    <rPh sb="0" eb="2">
      <t>ショザイ</t>
    </rPh>
    <rPh sb="2" eb="4">
      <t>シチョウ</t>
    </rPh>
    <phoneticPr fontId="2"/>
  </si>
  <si>
    <t>■申請者情報入力</t>
    <rPh sb="1" eb="4">
      <t>シンセイシャ</t>
    </rPh>
    <rPh sb="4" eb="6">
      <t>ジョウホウ</t>
    </rPh>
    <rPh sb="6" eb="8">
      <t>ニュウリョク</t>
    </rPh>
    <phoneticPr fontId="2"/>
  </si>
  <si>
    <t>町名・番地等</t>
    <rPh sb="0" eb="2">
      <t>チョウメイ</t>
    </rPh>
    <rPh sb="3" eb="5">
      <t>バンチ</t>
    </rPh>
    <rPh sb="5" eb="6">
      <t>トウ</t>
    </rPh>
    <phoneticPr fontId="2"/>
  </si>
  <si>
    <t>福崎町</t>
    <phoneticPr fontId="2"/>
  </si>
  <si>
    <t>市川町</t>
    <rPh sb="0" eb="3">
      <t>イチカワチョウ</t>
    </rPh>
    <phoneticPr fontId="2"/>
  </si>
  <si>
    <t>神河町</t>
    <rPh sb="0" eb="2">
      <t>カミカワ</t>
    </rPh>
    <phoneticPr fontId="2"/>
  </si>
  <si>
    <t>播磨町</t>
    <rPh sb="0" eb="3">
      <t>ハリマチョウ</t>
    </rPh>
    <phoneticPr fontId="2"/>
  </si>
  <si>
    <t>稲美町</t>
    <rPh sb="0" eb="2">
      <t>イナミ</t>
    </rPh>
    <phoneticPr fontId="2"/>
  </si>
  <si>
    <t>多可町</t>
    <rPh sb="0" eb="2">
      <t>タカ</t>
    </rPh>
    <phoneticPr fontId="2"/>
  </si>
  <si>
    <t>猪名川町</t>
    <rPh sb="0" eb="3">
      <t>イナガワ</t>
    </rPh>
    <phoneticPr fontId="2"/>
  </si>
  <si>
    <t>川辺郡</t>
    <rPh sb="0" eb="3">
      <t>カワベグン</t>
    </rPh>
    <phoneticPr fontId="2"/>
  </si>
  <si>
    <t>多可郡</t>
    <rPh sb="0" eb="3">
      <t>タカグン</t>
    </rPh>
    <phoneticPr fontId="2"/>
  </si>
  <si>
    <t>加古郡</t>
    <rPh sb="0" eb="3">
      <t>カコグン</t>
    </rPh>
    <phoneticPr fontId="2"/>
  </si>
  <si>
    <t>神崎郡</t>
    <rPh sb="0" eb="3">
      <t>カンザキグン</t>
    </rPh>
    <phoneticPr fontId="2"/>
  </si>
  <si>
    <t>揖保郡</t>
    <rPh sb="0" eb="3">
      <t>イボグン</t>
    </rPh>
    <phoneticPr fontId="2"/>
  </si>
  <si>
    <t>赤穂郡</t>
    <rPh sb="0" eb="3">
      <t>アコウグン</t>
    </rPh>
    <phoneticPr fontId="2"/>
  </si>
  <si>
    <t>佐用郡</t>
    <rPh sb="0" eb="3">
      <t>サヨウグン</t>
    </rPh>
    <phoneticPr fontId="2"/>
  </si>
  <si>
    <t>美方郡</t>
    <rPh sb="0" eb="3">
      <t>ミカタグン</t>
    </rPh>
    <phoneticPr fontId="2"/>
  </si>
  <si>
    <t>■実施箇所情報入力</t>
    <rPh sb="1" eb="3">
      <t>ジッシ</t>
    </rPh>
    <rPh sb="3" eb="5">
      <t>カショ</t>
    </rPh>
    <rPh sb="5" eb="7">
      <t>ジョウホウ</t>
    </rPh>
    <rPh sb="7" eb="9">
      <t>ニュウリョク</t>
    </rPh>
    <phoneticPr fontId="2"/>
  </si>
  <si>
    <t>■申請情報入力①</t>
    <rPh sb="1" eb="3">
      <t>シンセイ</t>
    </rPh>
    <rPh sb="3" eb="5">
      <t>ジョウホウ</t>
    </rPh>
    <rPh sb="5" eb="7">
      <t>ニュウリョク</t>
    </rPh>
    <phoneticPr fontId="2"/>
  </si>
  <si>
    <t>■申請情報入力②</t>
    <rPh sb="1" eb="3">
      <t>シンセイ</t>
    </rPh>
    <rPh sb="3" eb="5">
      <t>ジョウホウ</t>
    </rPh>
    <rPh sb="5" eb="7">
      <t>ニュウリョク</t>
    </rPh>
    <phoneticPr fontId="2"/>
  </si>
  <si>
    <t>補助申請額</t>
    <rPh sb="0" eb="2">
      <t>ホジョ</t>
    </rPh>
    <rPh sb="2" eb="4">
      <t>シンセイ</t>
    </rPh>
    <rPh sb="4" eb="5">
      <t>ガク</t>
    </rPh>
    <phoneticPr fontId="2"/>
  </si>
  <si>
    <t>実績報告額</t>
    <rPh sb="0" eb="2">
      <t>ジッセキ</t>
    </rPh>
    <rPh sb="2" eb="4">
      <t>ホウコク</t>
    </rPh>
    <rPh sb="4" eb="5">
      <t>ガク</t>
    </rPh>
    <phoneticPr fontId="2"/>
  </si>
  <si>
    <t>事業開始日</t>
    <rPh sb="0" eb="2">
      <t>ジギョウ</t>
    </rPh>
    <rPh sb="2" eb="4">
      <t>カイシ</t>
    </rPh>
    <rPh sb="4" eb="5">
      <t>ニチ</t>
    </rPh>
    <phoneticPr fontId="2"/>
  </si>
  <si>
    <t>事業完了日</t>
    <rPh sb="0" eb="2">
      <t>ジギョウ</t>
    </rPh>
    <rPh sb="2" eb="4">
      <t>カンリョウ</t>
    </rPh>
    <rPh sb="4" eb="5">
      <t>ニチ</t>
    </rPh>
    <phoneticPr fontId="2"/>
  </si>
  <si>
    <t>芝生化予定面積</t>
    <rPh sb="0" eb="3">
      <t>シバフカ</t>
    </rPh>
    <rPh sb="3" eb="5">
      <t>ヨテイ</t>
    </rPh>
    <rPh sb="5" eb="7">
      <t>メンセキ</t>
    </rPh>
    <phoneticPr fontId="2"/>
  </si>
  <si>
    <t>高　木</t>
    <rPh sb="0" eb="1">
      <t>タカ</t>
    </rPh>
    <rPh sb="2" eb="3">
      <t>キ</t>
    </rPh>
    <phoneticPr fontId="2"/>
  </si>
  <si>
    <t>低　木</t>
    <rPh sb="0" eb="1">
      <t>テイ</t>
    </rPh>
    <rPh sb="2" eb="3">
      <t>キ</t>
    </rPh>
    <phoneticPr fontId="2"/>
  </si>
  <si>
    <t>合　計</t>
    <rPh sb="0" eb="1">
      <t>ゴウ</t>
    </rPh>
    <rPh sb="2" eb="3">
      <t>ケイ</t>
    </rPh>
    <phoneticPr fontId="2"/>
  </si>
  <si>
    <t>　</t>
    <phoneticPr fontId="2"/>
  </si>
  <si>
    <t>芝生化面積</t>
    <rPh sb="0" eb="3">
      <t>シバフカ</t>
    </rPh>
    <rPh sb="3" eb="5">
      <t>メンセキ</t>
    </rPh>
    <phoneticPr fontId="2"/>
  </si>
  <si>
    <t>■維持管理情報入力</t>
    <rPh sb="1" eb="3">
      <t>イジ</t>
    </rPh>
    <rPh sb="3" eb="5">
      <t>カンリ</t>
    </rPh>
    <rPh sb="5" eb="7">
      <t>ジョウホウ</t>
    </rPh>
    <rPh sb="7" eb="9">
      <t>ニュウリョク</t>
    </rPh>
    <phoneticPr fontId="2"/>
  </si>
  <si>
    <t>１</t>
    <phoneticPr fontId="2"/>
  </si>
  <si>
    <t>県民まちなみ緑化事業実績報告書</t>
    <rPh sb="0" eb="2">
      <t>ケン</t>
    </rPh>
    <rPh sb="10" eb="12">
      <t>ジッセキ</t>
    </rPh>
    <rPh sb="12" eb="15">
      <t>ホウコクショ</t>
    </rPh>
    <phoneticPr fontId="2"/>
  </si>
  <si>
    <t>交付決定額</t>
    <rPh sb="0" eb="2">
      <t>コウフ</t>
    </rPh>
    <rPh sb="2" eb="4">
      <t>ケッテイ</t>
    </rPh>
    <rPh sb="4" eb="5">
      <t>ガク</t>
    </rPh>
    <phoneticPr fontId="2"/>
  </si>
  <si>
    <t>所管</t>
    <rPh sb="0" eb="2">
      <t>ショカン</t>
    </rPh>
    <phoneticPr fontId="2"/>
  </si>
  <si>
    <t>県民まちなみ緑化事業報告書</t>
    <rPh sb="0" eb="2">
      <t>ケン</t>
    </rPh>
    <rPh sb="10" eb="13">
      <t>ホウコクショ</t>
    </rPh>
    <phoneticPr fontId="2"/>
  </si>
  <si>
    <t>事業期間</t>
    <rPh sb="0" eb="2">
      <t>ジギョウ</t>
    </rPh>
    <rPh sb="2" eb="4">
      <t>キカン</t>
    </rPh>
    <phoneticPr fontId="2"/>
  </si>
  <si>
    <t>県民まちなみ緑化事業補助金支払請求書</t>
    <rPh sb="0" eb="2">
      <t>ケン</t>
    </rPh>
    <rPh sb="10" eb="13">
      <t>ホジョキン</t>
    </rPh>
    <rPh sb="13" eb="15">
      <t>シハラ</t>
    </rPh>
    <rPh sb="15" eb="18">
      <t>セイキュウショ</t>
    </rPh>
    <phoneticPr fontId="2"/>
  </si>
  <si>
    <t>金融機関名</t>
    <rPh sb="0" eb="2">
      <t>キンユウ</t>
    </rPh>
    <rPh sb="2" eb="4">
      <t>キカン</t>
    </rPh>
    <rPh sb="4" eb="5">
      <t>メイ</t>
    </rPh>
    <phoneticPr fontId="2"/>
  </si>
  <si>
    <t>支店名</t>
    <rPh sb="0" eb="2">
      <t>シテン</t>
    </rPh>
    <rPh sb="2" eb="3">
      <t>メイ</t>
    </rPh>
    <phoneticPr fontId="2"/>
  </si>
  <si>
    <t>支店番号</t>
    <rPh sb="0" eb="2">
      <t>シテン</t>
    </rPh>
    <rPh sb="2" eb="4">
      <t>バンゴウ</t>
    </rPh>
    <phoneticPr fontId="2"/>
  </si>
  <si>
    <t>預金の種類</t>
    <rPh sb="0" eb="2">
      <t>ヨキン</t>
    </rPh>
    <rPh sb="3" eb="5">
      <t>シュルイ</t>
    </rPh>
    <phoneticPr fontId="2"/>
  </si>
  <si>
    <t>口座番号</t>
    <rPh sb="0" eb="2">
      <t>コウザ</t>
    </rPh>
    <rPh sb="2" eb="4">
      <t>バンゴウ</t>
    </rPh>
    <phoneticPr fontId="2"/>
  </si>
  <si>
    <t>（フリガナ）</t>
    <phoneticPr fontId="2"/>
  </si>
  <si>
    <t>口座名義人</t>
    <rPh sb="0" eb="2">
      <t>コウザ</t>
    </rPh>
    <rPh sb="2" eb="5">
      <t>メイギニン</t>
    </rPh>
    <phoneticPr fontId="2"/>
  </si>
  <si>
    <t>円</t>
    <rPh sb="0" eb="1">
      <t>エン</t>
    </rPh>
    <phoneticPr fontId="2"/>
  </si>
  <si>
    <t>代表者</t>
    <rPh sb="0" eb="3">
      <t>ダイヒョウシャ</t>
    </rPh>
    <phoneticPr fontId="2"/>
  </si>
  <si>
    <t>職名</t>
    <rPh sb="0" eb="2">
      <t>ショクメイ</t>
    </rPh>
    <phoneticPr fontId="2"/>
  </si>
  <si>
    <t>名</t>
    <rPh sb="0" eb="1">
      <t>メイ</t>
    </rPh>
    <phoneticPr fontId="2"/>
  </si>
  <si>
    <t>本</t>
    <rPh sb="0" eb="1">
      <t>ホン</t>
    </rPh>
    <phoneticPr fontId="2"/>
  </si>
  <si>
    <t>（</t>
    <phoneticPr fontId="2"/>
  </si>
  <si>
    <t>頻度</t>
    <rPh sb="0" eb="2">
      <t>ヒンド</t>
    </rPh>
    <phoneticPr fontId="2"/>
  </si>
  <si>
    <t>実施予定時期</t>
    <rPh sb="0" eb="2">
      <t>ジッシ</t>
    </rPh>
    <rPh sb="2" eb="4">
      <t>ヨテイ</t>
    </rPh>
    <rPh sb="4" eb="6">
      <t>ジキ</t>
    </rPh>
    <phoneticPr fontId="2"/>
  </si>
  <si>
    <t>月頃）</t>
    <rPh sb="0" eb="1">
      <t>ツキ</t>
    </rPh>
    <rPh sb="1" eb="2">
      <t>コロ</t>
    </rPh>
    <phoneticPr fontId="2"/>
  </si>
  <si>
    <t>上記で「その他」を選択の場合、
その他内容を記載してください。</t>
    <phoneticPr fontId="2"/>
  </si>
  <si>
    <t>夏　季</t>
    <rPh sb="0" eb="1">
      <t>ナツ</t>
    </rPh>
    <rPh sb="2" eb="3">
      <t>キ</t>
    </rPh>
    <phoneticPr fontId="2"/>
  </si>
  <si>
    <t>冬　季</t>
    <rPh sb="0" eb="1">
      <t>フユ</t>
    </rPh>
    <rPh sb="2" eb="3">
      <t>キ</t>
    </rPh>
    <phoneticPr fontId="2"/>
  </si>
  <si>
    <t>㎡</t>
    <phoneticPr fontId="2"/>
  </si>
  <si>
    <t>(フリガナ）</t>
    <phoneticPr fontId="2"/>
  </si>
  <si>
    <t>(フリガナ）</t>
    <phoneticPr fontId="2"/>
  </si>
  <si>
    <t>（フリガナ）</t>
    <phoneticPr fontId="2"/>
  </si>
  <si>
    <t>郵便番号</t>
    <rPh sb="0" eb="2">
      <t>ユウビン</t>
    </rPh>
    <rPh sb="2" eb="4">
      <t>バンゴウ</t>
    </rPh>
    <phoneticPr fontId="2"/>
  </si>
  <si>
    <t>－</t>
    <phoneticPr fontId="2"/>
  </si>
  <si>
    <t>■補助金支払先金融機関情報入力</t>
    <rPh sb="1" eb="4">
      <t>ホジョキン</t>
    </rPh>
    <rPh sb="4" eb="6">
      <t>シハライ</t>
    </rPh>
    <rPh sb="6" eb="7">
      <t>サキ</t>
    </rPh>
    <rPh sb="7" eb="9">
      <t>キンユウ</t>
    </rPh>
    <rPh sb="9" eb="11">
      <t>キカン</t>
    </rPh>
    <rPh sb="11" eb="13">
      <t>ジョウホウ</t>
    </rPh>
    <rPh sb="13" eb="15">
      <t>ニュウリョク</t>
    </rPh>
    <phoneticPr fontId="2"/>
  </si>
  <si>
    <t>支店名</t>
    <rPh sb="0" eb="3">
      <t>シテンメイ</t>
    </rPh>
    <phoneticPr fontId="2"/>
  </si>
  <si>
    <t>金融機関</t>
    <rPh sb="0" eb="2">
      <t>キンユウ</t>
    </rPh>
    <rPh sb="2" eb="4">
      <t>キカン</t>
    </rPh>
    <phoneticPr fontId="2"/>
  </si>
  <si>
    <t>金融機関コード</t>
    <rPh sb="0" eb="2">
      <t>キンユウ</t>
    </rPh>
    <rPh sb="2" eb="4">
      <t>キカン</t>
    </rPh>
    <phoneticPr fontId="2"/>
  </si>
  <si>
    <t>預金種別</t>
    <rPh sb="0" eb="2">
      <t>ヨキン</t>
    </rPh>
    <rPh sb="2" eb="4">
      <t>シュベツ</t>
    </rPh>
    <phoneticPr fontId="2"/>
  </si>
  <si>
    <t>上記で「その他」を選択の場合、
その他内容を記載してください。</t>
    <phoneticPr fontId="2"/>
  </si>
  <si>
    <t>報告日</t>
    <rPh sb="0" eb="2">
      <t>ホウコク</t>
    </rPh>
    <rPh sb="2" eb="3">
      <t>ニチ</t>
    </rPh>
    <phoneticPr fontId="2"/>
  </si>
  <si>
    <t>（添付書類）</t>
    <rPh sb="1" eb="3">
      <t>テンプ</t>
    </rPh>
    <rPh sb="3" eb="5">
      <t>ショルイ</t>
    </rPh>
    <phoneticPr fontId="2"/>
  </si>
  <si>
    <t>② 実施箇所の位置図、現況写真</t>
    <rPh sb="2" eb="4">
      <t>ジッシ</t>
    </rPh>
    <rPh sb="4" eb="6">
      <t>カショ</t>
    </rPh>
    <rPh sb="7" eb="9">
      <t>イチ</t>
    </rPh>
    <rPh sb="9" eb="10">
      <t>ズ</t>
    </rPh>
    <rPh sb="11" eb="13">
      <t>ゲンキョウ</t>
    </rPh>
    <rPh sb="13" eb="15">
      <t>シャシン</t>
    </rPh>
    <phoneticPr fontId="2"/>
  </si>
  <si>
    <t>③ 計画図、数量計算書</t>
    <rPh sb="2" eb="5">
      <t>ケイカクズ</t>
    </rPh>
    <rPh sb="6" eb="8">
      <t>スウリョウ</t>
    </rPh>
    <rPh sb="8" eb="11">
      <t>ケイサンショ</t>
    </rPh>
    <phoneticPr fontId="2"/>
  </si>
  <si>
    <t>④ 土地・建築物所有者の使用承諾書兼維持管理協定書の写し</t>
    <rPh sb="2" eb="4">
      <t>トチ</t>
    </rPh>
    <rPh sb="5" eb="8">
      <t>ケンチクブツ</t>
    </rPh>
    <rPh sb="8" eb="11">
      <t>ショユウシャ</t>
    </rPh>
    <rPh sb="12" eb="14">
      <t>シヨウ</t>
    </rPh>
    <rPh sb="14" eb="17">
      <t>ショウダクショ</t>
    </rPh>
    <rPh sb="17" eb="18">
      <t>ケン</t>
    </rPh>
    <rPh sb="18" eb="20">
      <t>イジ</t>
    </rPh>
    <rPh sb="20" eb="22">
      <t>カンリ</t>
    </rPh>
    <rPh sb="22" eb="25">
      <t>キョウテイショ</t>
    </rPh>
    <rPh sb="26" eb="27">
      <t>ウツ</t>
    </rPh>
    <phoneticPr fontId="2"/>
  </si>
  <si>
    <t>別紙「県民まちなみ緑化事業計画書」のとおり</t>
    <rPh sb="0" eb="2">
      <t>ベッシ</t>
    </rPh>
    <rPh sb="3" eb="5">
      <t>ケン</t>
    </rPh>
    <rPh sb="13" eb="16">
      <t>ケイカクショ</t>
    </rPh>
    <phoneticPr fontId="2"/>
  </si>
  <si>
    <t>② 緑化整備図</t>
    <rPh sb="2" eb="4">
      <t>リョッカ</t>
    </rPh>
    <rPh sb="4" eb="6">
      <t>セイビ</t>
    </rPh>
    <rPh sb="6" eb="7">
      <t>ズ</t>
    </rPh>
    <phoneticPr fontId="2"/>
  </si>
  <si>
    <r>
      <t>③ 写真</t>
    </r>
    <r>
      <rPr>
        <sz val="10"/>
        <rFont val="ＭＳ 明朝"/>
        <family val="1"/>
        <charset val="128"/>
      </rPr>
      <t>（緑化後のもの、植樹活動風景、緑化資材（肥料、土壌改良材）の空袋 等）</t>
    </r>
    <rPh sb="2" eb="4">
      <t>シャシン</t>
    </rPh>
    <phoneticPr fontId="2"/>
  </si>
  <si>
    <t>様式第８号の１（第１３条関係）</t>
    <rPh sb="0" eb="2">
      <t>ヨウシキ</t>
    </rPh>
    <rPh sb="2" eb="3">
      <t>ダイ</t>
    </rPh>
    <rPh sb="4" eb="5">
      <t>ゴウ</t>
    </rPh>
    <rPh sb="8" eb="9">
      <t>ダイ</t>
    </rPh>
    <rPh sb="11" eb="12">
      <t>ジョウ</t>
    </rPh>
    <rPh sb="12" eb="14">
      <t>カンケイ</t>
    </rPh>
    <phoneticPr fontId="2"/>
  </si>
  <si>
    <t>（添付書類）交付申請時から変更のあったもののみ提出してください。</t>
    <rPh sb="1" eb="3">
      <t>テンプ</t>
    </rPh>
    <rPh sb="3" eb="5">
      <t>ショルイ</t>
    </rPh>
    <rPh sb="6" eb="8">
      <t>コウフ</t>
    </rPh>
    <rPh sb="8" eb="10">
      <t>シンセイ</t>
    </rPh>
    <rPh sb="10" eb="11">
      <t>ジ</t>
    </rPh>
    <rPh sb="13" eb="15">
      <t>ヘンコウ</t>
    </rPh>
    <rPh sb="23" eb="25">
      <t>テイシュツ</t>
    </rPh>
    <phoneticPr fontId="2"/>
  </si>
  <si>
    <t>県民まちなみ緑化事業中止承認申請書</t>
    <rPh sb="0" eb="2">
      <t>ケン</t>
    </rPh>
    <rPh sb="10" eb="12">
      <t>チュウシ</t>
    </rPh>
    <rPh sb="12" eb="14">
      <t>ショウニン</t>
    </rPh>
    <rPh sb="14" eb="17">
      <t>シンセイショ</t>
    </rPh>
    <phoneticPr fontId="2"/>
  </si>
  <si>
    <t>中止の理由</t>
    <rPh sb="0" eb="2">
      <t>チュウシ</t>
    </rPh>
    <rPh sb="3" eb="5">
      <t>リユウ</t>
    </rPh>
    <phoneticPr fontId="2"/>
  </si>
  <si>
    <t>担当者名</t>
    <rPh sb="0" eb="3">
      <t>タントウシャ</t>
    </rPh>
    <rPh sb="3" eb="4">
      <t>メイ</t>
    </rPh>
    <phoneticPr fontId="2"/>
  </si>
  <si>
    <t>名称・概要</t>
    <rPh sb="0" eb="2">
      <t>メイショウ</t>
    </rPh>
    <rPh sb="3" eb="5">
      <t>ガイヨウ</t>
    </rPh>
    <phoneticPr fontId="2"/>
  </si>
  <si>
    <t>申請者の
連絡先</t>
    <rPh sb="0" eb="2">
      <t>シンセイ</t>
    </rPh>
    <rPh sb="2" eb="3">
      <t>シャ</t>
    </rPh>
    <rPh sb="5" eb="8">
      <t>レンラクサキ</t>
    </rPh>
    <phoneticPr fontId="2"/>
  </si>
  <si>
    <t>　 （自己の所有に属しない土地又は建築物において事業を実施しようとする場合のみ必要）</t>
    <rPh sb="3" eb="5">
      <t>ジコ</t>
    </rPh>
    <rPh sb="6" eb="8">
      <t>ショユウ</t>
    </rPh>
    <rPh sb="9" eb="10">
      <t>ゾク</t>
    </rPh>
    <rPh sb="13" eb="15">
      <t>トチ</t>
    </rPh>
    <rPh sb="15" eb="16">
      <t>マタ</t>
    </rPh>
    <rPh sb="17" eb="20">
      <t>ケンチクブツ</t>
    </rPh>
    <rPh sb="24" eb="26">
      <t>ジギョウ</t>
    </rPh>
    <rPh sb="27" eb="29">
      <t>ジッシ</t>
    </rPh>
    <rPh sb="35" eb="37">
      <t>バアイ</t>
    </rPh>
    <rPh sb="39" eb="41">
      <t>ヒツヨウ</t>
    </rPh>
    <phoneticPr fontId="2"/>
  </si>
  <si>
    <r>
      <t>⑤ 業者からの見積書の写し</t>
    </r>
    <r>
      <rPr>
        <sz val="10"/>
        <rFont val="ＭＳ 明朝"/>
        <family val="1"/>
        <charset val="128"/>
      </rPr>
      <t>（１社。経費の内訳が分かる書類を添付してください。）</t>
    </r>
    <rPh sb="2" eb="4">
      <t>ギョウシャ</t>
    </rPh>
    <rPh sb="7" eb="10">
      <t>ミツモリショ</t>
    </rPh>
    <rPh sb="11" eb="12">
      <t>ウツ</t>
    </rPh>
    <rPh sb="15" eb="16">
      <t>シャ</t>
    </rPh>
    <rPh sb="17" eb="19">
      <t>ケイヒ</t>
    </rPh>
    <rPh sb="20" eb="22">
      <t>ウチワケ</t>
    </rPh>
    <rPh sb="23" eb="24">
      <t>ワ</t>
    </rPh>
    <rPh sb="26" eb="28">
      <t>ショルイ</t>
    </rPh>
    <rPh sb="29" eb="31">
      <t>テンプ</t>
    </rPh>
    <phoneticPr fontId="2"/>
  </si>
  <si>
    <t>別紙「県民まちなみ緑化事業報告書」のとおり</t>
    <rPh sb="0" eb="2">
      <t>ベッシ</t>
    </rPh>
    <rPh sb="3" eb="5">
      <t>ケン</t>
    </rPh>
    <rPh sb="13" eb="16">
      <t>ホウコクショ</t>
    </rPh>
    <phoneticPr fontId="2"/>
  </si>
  <si>
    <t>様式第５号の１（第１０条関係）</t>
    <rPh sb="0" eb="2">
      <t>ヨウシキ</t>
    </rPh>
    <rPh sb="2" eb="3">
      <t>ダイ</t>
    </rPh>
    <rPh sb="4" eb="5">
      <t>ゴウ</t>
    </rPh>
    <rPh sb="8" eb="9">
      <t>ダイ</t>
    </rPh>
    <rPh sb="11" eb="12">
      <t>ジョウ</t>
    </rPh>
    <rPh sb="12" eb="14">
      <t>カンケイ</t>
    </rPh>
    <phoneticPr fontId="2"/>
  </si>
  <si>
    <t>変更の内容と理由</t>
    <rPh sb="0" eb="2">
      <t>ヘンコウ</t>
    </rPh>
    <rPh sb="3" eb="5">
      <t>ナイヨウ</t>
    </rPh>
    <rPh sb="6" eb="8">
      <t>リユウ</t>
    </rPh>
    <phoneticPr fontId="2"/>
  </si>
  <si>
    <t>←住民団体の場合のみ、入力してください。</t>
    <rPh sb="1" eb="3">
      <t>ジュウミン</t>
    </rPh>
    <rPh sb="3" eb="5">
      <t>ダンタイ</t>
    </rPh>
    <rPh sb="6" eb="8">
      <t>バアイ</t>
    </rPh>
    <rPh sb="11" eb="13">
      <t>ニュウリョク</t>
    </rPh>
    <phoneticPr fontId="2"/>
  </si>
  <si>
    <t>申請者の
連絡先</t>
    <rPh sb="0" eb="3">
      <t>シンセイシャ</t>
    </rPh>
    <rPh sb="5" eb="7">
      <t>レンラク</t>
    </rPh>
    <rPh sb="7" eb="8">
      <t>サキ</t>
    </rPh>
    <phoneticPr fontId="2"/>
  </si>
  <si>
    <t>名称・概要など</t>
    <rPh sb="0" eb="2">
      <t>メイショウ</t>
    </rPh>
    <rPh sb="3" eb="5">
      <t>ガイヨウ</t>
    </rPh>
    <phoneticPr fontId="2"/>
  </si>
  <si>
    <t>㎡</t>
    <phoneticPr fontId="2"/>
  </si>
  <si>
    <t>中　木</t>
    <rPh sb="0" eb="1">
      <t>ナカ</t>
    </rPh>
    <rPh sb="2" eb="3">
      <t>キ</t>
    </rPh>
    <phoneticPr fontId="2"/>
  </si>
  <si>
    <t>高木</t>
    <rPh sb="0" eb="2">
      <t>コウボク</t>
    </rPh>
    <phoneticPr fontId="2"/>
  </si>
  <si>
    <t>中木</t>
    <rPh sb="0" eb="1">
      <t>チュウ</t>
    </rPh>
    <rPh sb="1" eb="2">
      <t>キ</t>
    </rPh>
    <phoneticPr fontId="2"/>
  </si>
  <si>
    <t>低木</t>
    <rPh sb="0" eb="2">
      <t>テイボク</t>
    </rPh>
    <phoneticPr fontId="2"/>
  </si>
  <si>
    <t>（内訳：</t>
    <rPh sb="1" eb="3">
      <t>ウチワケ</t>
    </rPh>
    <phoneticPr fontId="2"/>
  </si>
  <si>
    <t>年</t>
    <rPh sb="0" eb="1">
      <t>ネン</t>
    </rPh>
    <phoneticPr fontId="2"/>
  </si>
  <si>
    <t>月</t>
    <rPh sb="0" eb="1">
      <t>ガツ</t>
    </rPh>
    <phoneticPr fontId="2"/>
  </si>
  <si>
    <t>日</t>
    <rPh sb="0" eb="1">
      <t>ニチ</t>
    </rPh>
    <phoneticPr fontId="2"/>
  </si>
  <si>
    <t>実　　績　　報　　告</t>
    <rPh sb="0" eb="1">
      <t>ジツ</t>
    </rPh>
    <rPh sb="3" eb="4">
      <t>ツムギ</t>
    </rPh>
    <rPh sb="6" eb="7">
      <t>ホウ</t>
    </rPh>
    <rPh sb="9" eb="10">
      <t>コク</t>
    </rPh>
    <phoneticPr fontId="2"/>
  </si>
  <si>
    <t>交　　付　　申　　請</t>
    <rPh sb="0" eb="1">
      <t>コウ</t>
    </rPh>
    <rPh sb="3" eb="4">
      <t>ヅケ</t>
    </rPh>
    <rPh sb="6" eb="7">
      <t>サル</t>
    </rPh>
    <rPh sb="9" eb="10">
      <t>ショウ</t>
    </rPh>
    <phoneticPr fontId="2"/>
  </si>
  <si>
    <t>申請時からの事業計画の変更の有無</t>
    <rPh sb="0" eb="2">
      <t>シンセイ</t>
    </rPh>
    <rPh sb="2" eb="3">
      <t>ジ</t>
    </rPh>
    <rPh sb="6" eb="8">
      <t>ジギョウ</t>
    </rPh>
    <rPh sb="8" eb="10">
      <t>ケイカク</t>
    </rPh>
    <rPh sb="11" eb="13">
      <t>ヘンコウ</t>
    </rPh>
    <rPh sb="14" eb="16">
      <t>ウム</t>
    </rPh>
    <phoneticPr fontId="2"/>
  </si>
  <si>
    <t>□補助金交付申請時の事業計画からの変更の有無：</t>
    <rPh sb="1" eb="4">
      <t>ホジョキン</t>
    </rPh>
    <rPh sb="4" eb="6">
      <t>コウフ</t>
    </rPh>
    <rPh sb="6" eb="8">
      <t>シンセイ</t>
    </rPh>
    <rPh sb="8" eb="9">
      <t>ジ</t>
    </rPh>
    <rPh sb="10" eb="12">
      <t>ジギョウ</t>
    </rPh>
    <rPh sb="12" eb="14">
      <t>ケイカク</t>
    </rPh>
    <rPh sb="17" eb="19">
      <t>ヘンコウ</t>
    </rPh>
    <rPh sb="20" eb="22">
      <t>ウム</t>
    </rPh>
    <phoneticPr fontId="2"/>
  </si>
  <si>
    <t>↓選択してください。</t>
    <rPh sb="1" eb="3">
      <t>センタク</t>
    </rPh>
    <phoneticPr fontId="2"/>
  </si>
  <si>
    <t>実施箇所所在地等</t>
    <rPh sb="0" eb="2">
      <t>ジッシ</t>
    </rPh>
    <rPh sb="2" eb="4">
      <t>カショ</t>
    </rPh>
    <rPh sb="4" eb="7">
      <t>ショザイチ</t>
    </rPh>
    <rPh sb="7" eb="8">
      <t>トウ</t>
    </rPh>
    <phoneticPr fontId="2"/>
  </si>
  <si>
    <t>２</t>
    <phoneticPr fontId="2"/>
  </si>
  <si>
    <t>３</t>
    <phoneticPr fontId="2"/>
  </si>
  <si>
    <t>４</t>
    <phoneticPr fontId="2"/>
  </si>
  <si>
    <t>↓入力不要</t>
    <rPh sb="1" eb="3">
      <t>ニュウリョク</t>
    </rPh>
    <rPh sb="3" eb="5">
      <t>フヨウ</t>
    </rPh>
    <phoneticPr fontId="2"/>
  </si>
  <si>
    <t>事業予定時期</t>
    <rPh sb="0" eb="2">
      <t>ジギョウ</t>
    </rPh>
    <rPh sb="2" eb="4">
      <t>ヨテイ</t>
    </rPh>
    <rPh sb="4" eb="6">
      <t>ジキ</t>
    </rPh>
    <phoneticPr fontId="2"/>
  </si>
  <si>
    <t>住民団体のみ→</t>
    <rPh sb="0" eb="2">
      <t>ジュウミン</t>
    </rPh>
    <rPh sb="2" eb="4">
      <t>ダンタイ</t>
    </rPh>
    <phoneticPr fontId="2"/>
  </si>
  <si>
    <t>・個人で申請される場合は、こちらを入力してください。</t>
    <rPh sb="1" eb="3">
      <t>コジン</t>
    </rPh>
    <rPh sb="4" eb="6">
      <t>シンセイ</t>
    </rPh>
    <rPh sb="9" eb="11">
      <t>バアイ</t>
    </rPh>
    <rPh sb="17" eb="19">
      <t>ニュウリョク</t>
    </rPh>
    <phoneticPr fontId="2"/>
  </si>
  <si>
    <t>・住民団体や法人等の団体の場合は、こちらを入力してください。</t>
    <rPh sb="1" eb="3">
      <t>ジュウミン</t>
    </rPh>
    <rPh sb="3" eb="5">
      <t>ダンタイ</t>
    </rPh>
    <rPh sb="6" eb="8">
      <t>ホウジン</t>
    </rPh>
    <rPh sb="8" eb="9">
      <t>トウ</t>
    </rPh>
    <rPh sb="10" eb="12">
      <t>ダンタイ</t>
    </rPh>
    <rPh sb="13" eb="15">
      <t>バアイ</t>
    </rPh>
    <rPh sb="21" eb="23">
      <t>ニュウリョク</t>
    </rPh>
    <phoneticPr fontId="2"/>
  </si>
  <si>
    <t>・申請団体（者）のご担当者を入力してください。
　（請負業者の担当者ではありません。）
・電話番号は、平日昼間に連絡のつく番号を入力してください。</t>
    <rPh sb="1" eb="3">
      <t>シンセイ</t>
    </rPh>
    <rPh sb="3" eb="5">
      <t>ダンタイ</t>
    </rPh>
    <rPh sb="6" eb="7">
      <t>モノ</t>
    </rPh>
    <rPh sb="10" eb="13">
      <t>タントウシャ</t>
    </rPh>
    <rPh sb="14" eb="16">
      <t>ニュウリョク</t>
    </rPh>
    <rPh sb="26" eb="28">
      <t>ウケオイ</t>
    </rPh>
    <rPh sb="28" eb="30">
      <t>ギョウシャ</t>
    </rPh>
    <rPh sb="31" eb="34">
      <t>タントウシャ</t>
    </rPh>
    <rPh sb="45" eb="47">
      <t>デンワ</t>
    </rPh>
    <rPh sb="47" eb="49">
      <t>バンゴウ</t>
    </rPh>
    <rPh sb="51" eb="53">
      <t>ヘイジツ</t>
    </rPh>
    <rPh sb="53" eb="55">
      <t>ヒルマ</t>
    </rPh>
    <rPh sb="56" eb="58">
      <t>レンラク</t>
    </rPh>
    <rPh sb="61" eb="63">
      <t>バンゴウ</t>
    </rPh>
    <rPh sb="64" eb="66">
      <t>ニュウリョク</t>
    </rPh>
    <phoneticPr fontId="2"/>
  </si>
  <si>
    <t>・通帳等の名義人欄を転記してください。</t>
    <rPh sb="1" eb="3">
      <t>ツウチョウ</t>
    </rPh>
    <rPh sb="3" eb="4">
      <t>トウ</t>
    </rPh>
    <rPh sb="5" eb="8">
      <t>メイギニン</t>
    </rPh>
    <rPh sb="8" eb="9">
      <t>ラン</t>
    </rPh>
    <rPh sb="10" eb="12">
      <t>テンキ</t>
    </rPh>
    <phoneticPr fontId="2"/>
  </si>
  <si>
    <t>・正確に入力してください。</t>
    <rPh sb="1" eb="3">
      <t>セイカク</t>
    </rPh>
    <rPh sb="4" eb="6">
      <t>ニュウリョク</t>
    </rPh>
    <phoneticPr fontId="2"/>
  </si>
  <si>
    <t>↓事業完了後、実績報告の際に入力してください。</t>
    <rPh sb="1" eb="3">
      <t>ジギョウ</t>
    </rPh>
    <rPh sb="3" eb="6">
      <t>カンリョウゴ</t>
    </rPh>
    <rPh sb="7" eb="9">
      <t>ジッセキ</t>
    </rPh>
    <rPh sb="9" eb="11">
      <t>ホウコク</t>
    </rPh>
    <rPh sb="12" eb="13">
      <t>サイ</t>
    </rPh>
    <rPh sb="14" eb="16">
      <t>ニュウリョク</t>
    </rPh>
    <phoneticPr fontId="2"/>
  </si>
  <si>
    <t>事業開始予定時期</t>
    <rPh sb="0" eb="2">
      <t>ジギョウ</t>
    </rPh>
    <rPh sb="2" eb="4">
      <t>カイシ</t>
    </rPh>
    <rPh sb="4" eb="6">
      <t>ヨテイ</t>
    </rPh>
    <rPh sb="6" eb="8">
      <t>ジキ</t>
    </rPh>
    <phoneticPr fontId="2"/>
  </si>
  <si>
    <t>事業完了予定時期</t>
    <rPh sb="0" eb="2">
      <t>ジギョウ</t>
    </rPh>
    <rPh sb="2" eb="4">
      <t>カンリョウ</t>
    </rPh>
    <rPh sb="4" eb="6">
      <t>ヨテイ</t>
    </rPh>
    <rPh sb="6" eb="8">
      <t>ジキ</t>
    </rPh>
    <phoneticPr fontId="2"/>
  </si>
  <si>
    <t>★使用方法</t>
    <rPh sb="1" eb="3">
      <t>シヨウ</t>
    </rPh>
    <rPh sb="3" eb="5">
      <t>ホウホウ</t>
    </rPh>
    <phoneticPr fontId="2"/>
  </si>
  <si>
    <t>2.各様式に入力内容が反映されますので、確認してください。</t>
    <rPh sb="2" eb="3">
      <t>カク</t>
    </rPh>
    <rPh sb="3" eb="5">
      <t>ヨウシキ</t>
    </rPh>
    <rPh sb="6" eb="8">
      <t>ニュウリョク</t>
    </rPh>
    <rPh sb="8" eb="10">
      <t>ナイヨウ</t>
    </rPh>
    <rPh sb="11" eb="13">
      <t>ハンエイ</t>
    </rPh>
    <rPh sb="20" eb="22">
      <t>カクニン</t>
    </rPh>
    <phoneticPr fontId="2"/>
  </si>
  <si>
    <t>3.誤りなどがなければ、必要な様式を印刷し、提出してください。</t>
    <rPh sb="2" eb="3">
      <t>アヤマ</t>
    </rPh>
    <rPh sb="12" eb="14">
      <t>ヒツヨウ</t>
    </rPh>
    <rPh sb="15" eb="17">
      <t>ヨウシキ</t>
    </rPh>
    <rPh sb="18" eb="20">
      <t>インサツ</t>
    </rPh>
    <rPh sb="22" eb="24">
      <t>テイシュツ</t>
    </rPh>
    <phoneticPr fontId="2"/>
  </si>
  <si>
    <t>注1）入力シートを使わず、直接入力することも可能です。</t>
    <rPh sb="0" eb="1">
      <t>チュウ</t>
    </rPh>
    <rPh sb="3" eb="5">
      <t>ニュウリョク</t>
    </rPh>
    <rPh sb="9" eb="10">
      <t>ツカ</t>
    </rPh>
    <rPh sb="13" eb="15">
      <t>チョクセツ</t>
    </rPh>
    <rPh sb="15" eb="17">
      <t>ニュウリョク</t>
    </rPh>
    <rPh sb="22" eb="24">
      <t>カノウ</t>
    </rPh>
    <phoneticPr fontId="2"/>
  </si>
  <si>
    <t>1.着色部分のセルに必要事項を入力してください（水色：交付申請時、オレンジ色：実績報告時）。</t>
    <rPh sb="2" eb="4">
      <t>チャクショク</t>
    </rPh>
    <rPh sb="4" eb="6">
      <t>ブブン</t>
    </rPh>
    <rPh sb="10" eb="12">
      <t>ヒツヨウ</t>
    </rPh>
    <rPh sb="12" eb="14">
      <t>ジコウ</t>
    </rPh>
    <rPh sb="15" eb="17">
      <t>ニュウリョク</t>
    </rPh>
    <rPh sb="24" eb="26">
      <t>ミズイロ</t>
    </rPh>
    <rPh sb="27" eb="29">
      <t>コウフ</t>
    </rPh>
    <rPh sb="29" eb="31">
      <t>シンセイ</t>
    </rPh>
    <rPh sb="31" eb="32">
      <t>ジ</t>
    </rPh>
    <rPh sb="37" eb="38">
      <t>イロ</t>
    </rPh>
    <rPh sb="39" eb="41">
      <t>ジッセキ</t>
    </rPh>
    <rPh sb="41" eb="43">
      <t>ホウコク</t>
    </rPh>
    <rPh sb="43" eb="44">
      <t>ジ</t>
    </rPh>
    <phoneticPr fontId="2"/>
  </si>
  <si>
    <t>←</t>
    <phoneticPr fontId="2"/>
  </si>
  <si>
    <t>・ゆうちょ銀行の場合、「支店名」欄、「支店番号」欄、「口座番号」欄には、通帳の冒頭部の「銀行使用欄」に記載されている「店名」、「店番」、「口座番号」を記載してください。</t>
    <phoneticPr fontId="2"/>
  </si>
  <si>
    <t>兵庫県知事</t>
    <rPh sb="0" eb="3">
      <t>ヒョウゴケン</t>
    </rPh>
    <rPh sb="3" eb="5">
      <t>チジ</t>
    </rPh>
    <phoneticPr fontId="2"/>
  </si>
  <si>
    <t>中播磨県民センター長</t>
  </si>
  <si>
    <t>中播磨県民センター長</t>
    <rPh sb="9" eb="10">
      <t>チョウ</t>
    </rPh>
    <phoneticPr fontId="2"/>
  </si>
  <si>
    <t>阪神北県民局長</t>
  </si>
  <si>
    <t>阪神北県民局長</t>
    <rPh sb="0" eb="2">
      <t>ハンシン</t>
    </rPh>
    <rPh sb="2" eb="3">
      <t>キタ</t>
    </rPh>
    <phoneticPr fontId="2"/>
  </si>
  <si>
    <t>東播磨県民局長</t>
  </si>
  <si>
    <t>淡路県民局長</t>
  </si>
  <si>
    <t>但馬県民局長</t>
  </si>
  <si>
    <t>北播磨県民局長</t>
  </si>
  <si>
    <t>丹波県民局長</t>
  </si>
  <si>
    <t>）</t>
    <phoneticPr fontId="2"/>
  </si>
  <si>
    <t>概算払理由書</t>
    <rPh sb="0" eb="2">
      <t>ガイサン</t>
    </rPh>
    <rPh sb="2" eb="3">
      <t>ハラ</t>
    </rPh>
    <rPh sb="3" eb="4">
      <t>リ</t>
    </rPh>
    <rPh sb="4" eb="5">
      <t>ヨシ</t>
    </rPh>
    <rPh sb="5" eb="6">
      <t>ショ</t>
    </rPh>
    <phoneticPr fontId="2"/>
  </si>
  <si>
    <t>②　補助対象経費</t>
    <rPh sb="2" eb="4">
      <t>ホジョ</t>
    </rPh>
    <rPh sb="4" eb="6">
      <t>タイショウ</t>
    </rPh>
    <rPh sb="6" eb="8">
      <t>ケイヒ</t>
    </rPh>
    <phoneticPr fontId="2"/>
  </si>
  <si>
    <t>④　概算払による既受領額</t>
    <rPh sb="2" eb="4">
      <t>ガイサン</t>
    </rPh>
    <rPh sb="4" eb="5">
      <t>ハラ</t>
    </rPh>
    <rPh sb="8" eb="9">
      <t>スデ</t>
    </rPh>
    <rPh sb="9" eb="12">
      <t>ジュリョウガク</t>
    </rPh>
    <phoneticPr fontId="2"/>
  </si>
  <si>
    <t>①　総　事　業　費</t>
    <rPh sb="2" eb="3">
      <t>ソウ</t>
    </rPh>
    <rPh sb="4" eb="5">
      <t>コト</t>
    </rPh>
    <rPh sb="6" eb="7">
      <t>ギョウ</t>
    </rPh>
    <rPh sb="8" eb="9">
      <t>ヒ</t>
    </rPh>
    <phoneticPr fontId="2"/>
  </si>
  <si>
    <t>（</t>
    <phoneticPr fontId="2"/>
  </si>
  <si>
    <t>円）</t>
    <rPh sb="0" eb="1">
      <t>エン</t>
    </rPh>
    <phoneticPr fontId="2"/>
  </si>
  <si>
    <t>　　（交付決定額）</t>
    <rPh sb="3" eb="5">
      <t>コウフ</t>
    </rPh>
    <rPh sb="5" eb="8">
      <t>ケッテイガク</t>
    </rPh>
    <phoneticPr fontId="2"/>
  </si>
  <si>
    <t>※県記入欄（これより下は記入しないでください。）</t>
    <rPh sb="1" eb="2">
      <t>ケン</t>
    </rPh>
    <rPh sb="2" eb="5">
      <t>キニュウラン</t>
    </rPh>
    <rPh sb="10" eb="11">
      <t>シタ</t>
    </rPh>
    <rPh sb="12" eb="14">
      <t>キニュウ</t>
    </rPh>
    <phoneticPr fontId="2"/>
  </si>
  <si>
    <t>・補助金交付決定額</t>
    <rPh sb="1" eb="4">
      <t>ホジョキン</t>
    </rPh>
    <rPh sb="4" eb="6">
      <t>コウフ</t>
    </rPh>
    <rPh sb="6" eb="9">
      <t>ケッテイガク</t>
    </rPh>
    <phoneticPr fontId="2"/>
  </si>
  <si>
    <t>・補助金確定額</t>
    <rPh sb="1" eb="4">
      <t>ホジョキン</t>
    </rPh>
    <rPh sb="4" eb="6">
      <t>カクテイ</t>
    </rPh>
    <rPh sb="6" eb="7">
      <t>ガク</t>
    </rPh>
    <phoneticPr fontId="2"/>
  </si>
  <si>
    <t>・既受領額</t>
    <rPh sb="1" eb="2">
      <t>スデ</t>
    </rPh>
    <rPh sb="2" eb="5">
      <t>ジュリョウガク</t>
    </rPh>
    <phoneticPr fontId="2"/>
  </si>
  <si>
    <t>・今回請求額</t>
    <rPh sb="1" eb="3">
      <t>コンカイ</t>
    </rPh>
    <rPh sb="3" eb="6">
      <t>セイキュウガク</t>
    </rPh>
    <phoneticPr fontId="2"/>
  </si>
  <si>
    <t>　　その場合、交付申請額は合計額及び補助種別ごとの内訳を記入してください。</t>
    <rPh sb="4" eb="6">
      <t>バアイ</t>
    </rPh>
    <rPh sb="7" eb="9">
      <t>コウフ</t>
    </rPh>
    <rPh sb="9" eb="12">
      <t>シンセイガク</t>
    </rPh>
    <rPh sb="13" eb="16">
      <t>ゴウケイガク</t>
    </rPh>
    <rPh sb="16" eb="17">
      <t>オヨ</t>
    </rPh>
    <rPh sb="18" eb="20">
      <t>ホジョ</t>
    </rPh>
    <rPh sb="20" eb="22">
      <t>シュベツ</t>
    </rPh>
    <rPh sb="25" eb="27">
      <t>ウチワケ</t>
    </rPh>
    <rPh sb="28" eb="30">
      <t>キニュウ</t>
    </rPh>
    <phoneticPr fontId="2"/>
  </si>
  <si>
    <t>　　同一敷地で複数の補助の種別を実施する場合、その複数の種別をまとめて申請することもできます。</t>
    <rPh sb="2" eb="4">
      <t>ドウイツ</t>
    </rPh>
    <rPh sb="4" eb="6">
      <t>シキチ</t>
    </rPh>
    <rPh sb="7" eb="9">
      <t>フクスウ</t>
    </rPh>
    <rPh sb="10" eb="12">
      <t>ホジョ</t>
    </rPh>
    <rPh sb="13" eb="15">
      <t>シュベツ</t>
    </rPh>
    <rPh sb="16" eb="18">
      <t>ジッシ</t>
    </rPh>
    <rPh sb="20" eb="22">
      <t>バアイ</t>
    </rPh>
    <rPh sb="25" eb="27">
      <t>フクスウ</t>
    </rPh>
    <rPh sb="28" eb="30">
      <t>シュベツ</t>
    </rPh>
    <rPh sb="35" eb="37">
      <t>シンセイ</t>
    </rPh>
    <phoneticPr fontId="2"/>
  </si>
  <si>
    <t>　　また、数量計算書や見積書は補助種別ごとに内訳が確認できるものを添付してください。</t>
    <rPh sb="5" eb="7">
      <t>スウリョウ</t>
    </rPh>
    <rPh sb="7" eb="10">
      <t>ケイサンショ</t>
    </rPh>
    <rPh sb="11" eb="14">
      <t>ミツモリショ</t>
    </rPh>
    <rPh sb="15" eb="17">
      <t>ホジョ</t>
    </rPh>
    <rPh sb="17" eb="19">
      <t>シュベツ</t>
    </rPh>
    <rPh sb="22" eb="24">
      <t>ウチワケ</t>
    </rPh>
    <rPh sb="25" eb="27">
      <t>カクニン</t>
    </rPh>
    <rPh sb="33" eb="35">
      <t>テンプ</t>
    </rPh>
    <phoneticPr fontId="2"/>
  </si>
  <si>
    <t>概算払による補助金の交付を受けようとする時期・理由</t>
    <rPh sb="0" eb="2">
      <t>ガイサン</t>
    </rPh>
    <rPh sb="2" eb="3">
      <t>ハラ</t>
    </rPh>
    <rPh sb="6" eb="9">
      <t>ホジョキン</t>
    </rPh>
    <rPh sb="10" eb="12">
      <t>コウフ</t>
    </rPh>
    <rPh sb="13" eb="14">
      <t>ウ</t>
    </rPh>
    <rPh sb="20" eb="22">
      <t>ジキ</t>
    </rPh>
    <rPh sb="23" eb="25">
      <t>リユウ</t>
    </rPh>
    <phoneticPr fontId="2"/>
  </si>
  <si>
    <r>
      <t>④ 業者からの請求書及び領収書の写し</t>
    </r>
    <r>
      <rPr>
        <sz val="10"/>
        <rFont val="ＭＳ 明朝"/>
        <family val="1"/>
        <charset val="128"/>
      </rPr>
      <t>（経費の内訳が分かる書類を添付してください。）</t>
    </r>
    <rPh sb="2" eb="4">
      <t>ギョウシャ</t>
    </rPh>
    <rPh sb="7" eb="10">
      <t>セイキュウショ</t>
    </rPh>
    <rPh sb="10" eb="11">
      <t>オヨ</t>
    </rPh>
    <rPh sb="12" eb="15">
      <t>リョウシュウショ</t>
    </rPh>
    <rPh sb="16" eb="17">
      <t>ウツ</t>
    </rPh>
    <rPh sb="19" eb="21">
      <t>ケイヒ</t>
    </rPh>
    <rPh sb="22" eb="24">
      <t>ウチワケ</t>
    </rPh>
    <rPh sb="25" eb="26">
      <t>ワ</t>
    </rPh>
    <rPh sb="28" eb="30">
      <t>ショルイ</t>
    </rPh>
    <rPh sb="31" eb="33">
      <t>テンプ</t>
    </rPh>
    <phoneticPr fontId="2"/>
  </si>
  <si>
    <t>　　同一敷地で複数の補助の種別を実施した場合、その複数の種別をまとめて報告することもできます。</t>
    <rPh sb="2" eb="4">
      <t>ドウイツ</t>
    </rPh>
    <rPh sb="4" eb="6">
      <t>シキチ</t>
    </rPh>
    <rPh sb="7" eb="9">
      <t>フクスウ</t>
    </rPh>
    <rPh sb="10" eb="12">
      <t>ホジョ</t>
    </rPh>
    <rPh sb="13" eb="15">
      <t>シュベツ</t>
    </rPh>
    <rPh sb="16" eb="18">
      <t>ジッシ</t>
    </rPh>
    <rPh sb="20" eb="22">
      <t>バアイ</t>
    </rPh>
    <rPh sb="25" eb="27">
      <t>フクスウ</t>
    </rPh>
    <rPh sb="28" eb="30">
      <t>シュベツ</t>
    </rPh>
    <rPh sb="35" eb="37">
      <t>ホウコク</t>
    </rPh>
    <phoneticPr fontId="2"/>
  </si>
  <si>
    <t>　　その場合、交付決定額及び実績報告額は合計額及び補助種別ごとの内訳を記入してください。</t>
    <rPh sb="4" eb="6">
      <t>バアイ</t>
    </rPh>
    <rPh sb="7" eb="9">
      <t>コウフ</t>
    </rPh>
    <rPh sb="9" eb="12">
      <t>ケッテイガク</t>
    </rPh>
    <rPh sb="12" eb="13">
      <t>オヨ</t>
    </rPh>
    <rPh sb="14" eb="16">
      <t>ジッセキ</t>
    </rPh>
    <rPh sb="16" eb="18">
      <t>ホウコク</t>
    </rPh>
    <rPh sb="18" eb="19">
      <t>ガク</t>
    </rPh>
    <rPh sb="20" eb="23">
      <t>ゴウケイガク</t>
    </rPh>
    <rPh sb="23" eb="24">
      <t>オヨ</t>
    </rPh>
    <rPh sb="25" eb="27">
      <t>ホジョ</t>
    </rPh>
    <rPh sb="27" eb="29">
      <t>シュベツ</t>
    </rPh>
    <rPh sb="32" eb="34">
      <t>ウチワケ</t>
    </rPh>
    <rPh sb="35" eb="37">
      <t>キニュウ</t>
    </rPh>
    <phoneticPr fontId="2"/>
  </si>
  <si>
    <t>　　また、経費の内訳が分かる書類は補助種別ごとに内訳が確認できるものを添付してください。</t>
    <rPh sb="5" eb="7">
      <t>ケイヒ</t>
    </rPh>
    <rPh sb="8" eb="10">
      <t>ウチワケ</t>
    </rPh>
    <rPh sb="11" eb="12">
      <t>ワ</t>
    </rPh>
    <rPh sb="14" eb="16">
      <t>ショルイ</t>
    </rPh>
    <rPh sb="17" eb="19">
      <t>ホジョ</t>
    </rPh>
    <rPh sb="19" eb="21">
      <t>シュベツ</t>
    </rPh>
    <rPh sb="24" eb="26">
      <t>ウチワケ</t>
    </rPh>
    <rPh sb="27" eb="29">
      <t>カクニン</t>
    </rPh>
    <rPh sb="35" eb="37">
      <t>テンプ</t>
    </rPh>
    <phoneticPr fontId="2"/>
  </si>
  <si>
    <t>様式第６号（第１０条、第１２条の２関係）</t>
    <rPh sb="0" eb="2">
      <t>ヨウシキ</t>
    </rPh>
    <rPh sb="2" eb="3">
      <t>ダイ</t>
    </rPh>
    <rPh sb="4" eb="5">
      <t>ゴウ</t>
    </rPh>
    <rPh sb="6" eb="7">
      <t>ダイ</t>
    </rPh>
    <rPh sb="9" eb="10">
      <t>ジョウ</t>
    </rPh>
    <rPh sb="11" eb="12">
      <t>ダイ</t>
    </rPh>
    <rPh sb="14" eb="15">
      <t>ジョウ</t>
    </rPh>
    <rPh sb="17" eb="19">
      <t>カンケイ</t>
    </rPh>
    <phoneticPr fontId="2"/>
  </si>
  <si>
    <t>植栽の場合（樹木、多年草）</t>
    <rPh sb="0" eb="2">
      <t>ショクサイ</t>
    </rPh>
    <rPh sb="3" eb="5">
      <t>バアイ</t>
    </rPh>
    <rPh sb="6" eb="8">
      <t>ジュモク</t>
    </rPh>
    <rPh sb="9" eb="12">
      <t>タネンソウ</t>
    </rPh>
    <phoneticPr fontId="2"/>
  </si>
  <si>
    <t>植樹本数</t>
    <rPh sb="0" eb="1">
      <t>ウエ</t>
    </rPh>
    <rPh sb="1" eb="2">
      <t>キ</t>
    </rPh>
    <rPh sb="2" eb="3">
      <t>ホン</t>
    </rPh>
    <rPh sb="3" eb="4">
      <t>スウ</t>
    </rPh>
    <phoneticPr fontId="2"/>
  </si>
  <si>
    <t>緑地面積</t>
    <rPh sb="0" eb="1">
      <t>ミドリ</t>
    </rPh>
    <rPh sb="1" eb="2">
      <t>チ</t>
    </rPh>
    <rPh sb="2" eb="3">
      <t>メン</t>
    </rPh>
    <rPh sb="3" eb="4">
      <t>セキ</t>
    </rPh>
    <phoneticPr fontId="2"/>
  </si>
  <si>
    <t>㎡</t>
    <phoneticPr fontId="2"/>
  </si>
  <si>
    <t>←選択してください。</t>
    <rPh sb="1" eb="3">
      <t>センタク</t>
    </rPh>
    <phoneticPr fontId="2"/>
  </si>
  <si>
    <t>植栽の場合（樹木・多年草）</t>
    <rPh sb="0" eb="2">
      <t>ショクサイ</t>
    </rPh>
    <rPh sb="3" eb="5">
      <t>バアイ</t>
    </rPh>
    <rPh sb="6" eb="8">
      <t>ジュモク</t>
    </rPh>
    <rPh sb="9" eb="12">
      <t>タネンソウ</t>
    </rPh>
    <phoneticPr fontId="2"/>
  </si>
  <si>
    <t>多年草</t>
    <rPh sb="0" eb="3">
      <t>タネンソウ</t>
    </rPh>
    <phoneticPr fontId="2"/>
  </si>
  <si>
    <t>樹　木</t>
    <rPh sb="0" eb="1">
      <t>キ</t>
    </rPh>
    <rPh sb="2" eb="3">
      <t>キ</t>
    </rPh>
    <phoneticPr fontId="2"/>
  </si>
  <si>
    <t>（樹木</t>
    <rPh sb="1" eb="3">
      <t>ジュモク</t>
    </rPh>
    <phoneticPr fontId="2"/>
  </si>
  <si>
    <t>㎡</t>
    <phoneticPr fontId="2"/>
  </si>
  <si>
    <t>）</t>
    <phoneticPr fontId="2"/>
  </si>
  <si>
    <t>1　申請団体（者）について</t>
    <rPh sb="2" eb="4">
      <t>シンセイ</t>
    </rPh>
    <rPh sb="4" eb="6">
      <t>ダンタイ</t>
    </rPh>
    <rPh sb="7" eb="8">
      <t>モノ</t>
    </rPh>
    <phoneticPr fontId="2"/>
  </si>
  <si>
    <t>2　緑化計画等について</t>
    <rPh sb="2" eb="4">
      <t>リョッカ</t>
    </rPh>
    <rPh sb="4" eb="6">
      <t>ケイカク</t>
    </rPh>
    <rPh sb="6" eb="7">
      <t>トウ</t>
    </rPh>
    <phoneticPr fontId="2"/>
  </si>
  <si>
    <t>3　維持管理計画について</t>
    <rPh sb="2" eb="4">
      <t>イジ</t>
    </rPh>
    <rPh sb="4" eb="6">
      <t>カンリ</t>
    </rPh>
    <rPh sb="6" eb="8">
      <t>ケイカク</t>
    </rPh>
    <phoneticPr fontId="2"/>
  </si>
  <si>
    <r>
      <t xml:space="preserve">植栽の場合
</t>
    </r>
    <r>
      <rPr>
        <sz val="8"/>
        <rFont val="HG丸ｺﾞｼｯｸM-PRO"/>
        <family val="3"/>
        <charset val="128"/>
      </rPr>
      <t>（樹木、多年草）</t>
    </r>
    <rPh sb="0" eb="2">
      <t>ショクサイ</t>
    </rPh>
    <rPh sb="3" eb="5">
      <t>バアイ</t>
    </rPh>
    <rPh sb="7" eb="9">
      <t>ジュモク</t>
    </rPh>
    <rPh sb="10" eb="13">
      <t>タネンソウ</t>
    </rPh>
    <phoneticPr fontId="2"/>
  </si>
  <si>
    <t>③　実 績 報 告 額</t>
    <rPh sb="2" eb="3">
      <t>ジツ</t>
    </rPh>
    <rPh sb="4" eb="5">
      <t>ツムギ</t>
    </rPh>
    <rPh sb="6" eb="7">
      <t>ホウ</t>
    </rPh>
    <rPh sb="8" eb="9">
      <t>コク</t>
    </rPh>
    <rPh sb="10" eb="11">
      <t>ガク</t>
    </rPh>
    <phoneticPr fontId="2"/>
  </si>
  <si>
    <r>
      <t>⑤　精算額</t>
    </r>
    <r>
      <rPr>
        <sz val="8"/>
        <rFont val="HG丸ｺﾞｼｯｸM-PRO"/>
        <family val="3"/>
        <charset val="128"/>
      </rPr>
      <t>（受領見込み補助金額）</t>
    </r>
    <rPh sb="2" eb="4">
      <t>セイサン</t>
    </rPh>
    <rPh sb="4" eb="5">
      <t>ガク</t>
    </rPh>
    <rPh sb="6" eb="8">
      <t>ジュリョウ</t>
    </rPh>
    <rPh sb="8" eb="10">
      <t>ミコ</t>
    </rPh>
    <rPh sb="11" eb="13">
      <t>ホジョ</t>
    </rPh>
    <rPh sb="13" eb="15">
      <t>キンガク</t>
    </rPh>
    <phoneticPr fontId="2"/>
  </si>
  <si>
    <t>2　緑化内容等について</t>
    <rPh sb="2" eb="4">
      <t>リョッカ</t>
    </rPh>
    <rPh sb="4" eb="6">
      <t>ナイヨウ</t>
    </rPh>
    <rPh sb="6" eb="7">
      <t>トウ</t>
    </rPh>
    <phoneticPr fontId="2"/>
  </si>
  <si>
    <t>3　所要額精算報告</t>
    <rPh sb="2" eb="4">
      <t>ショヨウ</t>
    </rPh>
    <rPh sb="4" eb="5">
      <t>ガク</t>
    </rPh>
    <rPh sb="5" eb="7">
      <t>セイサン</t>
    </rPh>
    <rPh sb="7" eb="9">
      <t>ホウコク</t>
    </rPh>
    <phoneticPr fontId="2"/>
  </si>
  <si>
    <t>携帯電話</t>
    <rPh sb="0" eb="2">
      <t>ケイタイ</t>
    </rPh>
    <rPh sb="2" eb="4">
      <t>デンワ</t>
    </rPh>
    <phoneticPr fontId="2"/>
  </si>
  <si>
    <t>メールアドレス</t>
    <phoneticPr fontId="2"/>
  </si>
  <si>
    <t>F A X番号</t>
    <rPh sb="5" eb="7">
      <t>バンゴウ</t>
    </rPh>
    <phoneticPr fontId="2"/>
  </si>
  <si>
    <t>緑化の目的</t>
    <rPh sb="0" eb="2">
      <t>リョッカ</t>
    </rPh>
    <rPh sb="3" eb="5">
      <t>モクテキ</t>
    </rPh>
    <phoneticPr fontId="2"/>
  </si>
  <si>
    <t>専門家講習会受講状況</t>
    <rPh sb="0" eb="3">
      <t>センモンカ</t>
    </rPh>
    <rPh sb="3" eb="6">
      <t>コウシュウカイ</t>
    </rPh>
    <rPh sb="6" eb="8">
      <t>ジュコウ</t>
    </rPh>
    <rPh sb="8" eb="10">
      <t>ジョウキョウ</t>
    </rPh>
    <phoneticPr fontId="2"/>
  </si>
  <si>
    <t>注2）概算払理由書、実績報告書、事業報告書等では、一部、直接入力が必要な箇所があります。</t>
    <rPh sb="0" eb="1">
      <t>チュウ</t>
    </rPh>
    <rPh sb="3" eb="5">
      <t>ガイサン</t>
    </rPh>
    <rPh sb="5" eb="6">
      <t>ハラ</t>
    </rPh>
    <rPh sb="6" eb="9">
      <t>リユウショ</t>
    </rPh>
    <rPh sb="10" eb="12">
      <t>ジッセキ</t>
    </rPh>
    <rPh sb="12" eb="15">
      <t>ホウコクショ</t>
    </rPh>
    <rPh sb="16" eb="18">
      <t>ジギョウ</t>
    </rPh>
    <rPh sb="18" eb="21">
      <t>ホウコクショ</t>
    </rPh>
    <rPh sb="21" eb="22">
      <t>トウ</t>
    </rPh>
    <rPh sb="25" eb="27">
      <t>イチブ</t>
    </rPh>
    <rPh sb="28" eb="30">
      <t>チョクセツ</t>
    </rPh>
    <rPh sb="30" eb="32">
      <t>ニュウリョク</t>
    </rPh>
    <rPh sb="33" eb="35">
      <t>ヒツヨウ</t>
    </rPh>
    <rPh sb="36" eb="38">
      <t>カショ</t>
    </rPh>
    <phoneticPr fontId="2"/>
  </si>
  <si>
    <t>受講済</t>
    <rPh sb="0" eb="2">
      <t>ジュコウ</t>
    </rPh>
    <rPh sb="2" eb="3">
      <t>ズミ</t>
    </rPh>
    <phoneticPr fontId="2"/>
  </si>
  <si>
    <t>受講予定</t>
    <rPh sb="0" eb="2">
      <t>ジュコウ</t>
    </rPh>
    <rPh sb="2" eb="4">
      <t>ヨテイ</t>
    </rPh>
    <phoneticPr fontId="2"/>
  </si>
  <si>
    <t>花と緑の
専門家
講習会</t>
    <rPh sb="0" eb="1">
      <t>ハナ</t>
    </rPh>
    <rPh sb="2" eb="3">
      <t>ミドリ</t>
    </rPh>
    <rPh sb="5" eb="8">
      <t>センモンカ</t>
    </rPh>
    <rPh sb="9" eb="12">
      <t>コウシュウカイ</t>
    </rPh>
    <phoneticPr fontId="2"/>
  </si>
  <si>
    <t>↑該当のものに○を入れてください。</t>
    <rPh sb="1" eb="3">
      <t>ガイトウ</t>
    </rPh>
    <rPh sb="9" eb="10">
      <t>イ</t>
    </rPh>
    <phoneticPr fontId="2"/>
  </si>
  <si>
    <t>受講不要</t>
    <rPh sb="0" eb="2">
      <t>ジュコウ</t>
    </rPh>
    <rPh sb="2" eb="4">
      <t>フヨウ</t>
    </rPh>
    <phoneticPr fontId="2"/>
  </si>
  <si>
    <t>←個人・法人による申請の場合は受講不要です。</t>
    <rPh sb="1" eb="3">
      <t>コジン</t>
    </rPh>
    <rPh sb="4" eb="6">
      <t>ホウジン</t>
    </rPh>
    <rPh sb="9" eb="11">
      <t>シンセイ</t>
    </rPh>
    <rPh sb="12" eb="14">
      <t>バアイ</t>
    </rPh>
    <rPh sb="15" eb="17">
      <t>ジュコウ</t>
    </rPh>
    <rPh sb="17" eb="19">
      <t>フヨウ</t>
    </rPh>
    <phoneticPr fontId="2"/>
  </si>
  <si>
    <t>←住民団体による申請の場合、原則、受講する必要があります。</t>
    <rPh sb="1" eb="3">
      <t>ジュウミン</t>
    </rPh>
    <rPh sb="3" eb="5">
      <t>ダンタイ</t>
    </rPh>
    <rPh sb="8" eb="10">
      <t>シンセイ</t>
    </rPh>
    <rPh sb="11" eb="13">
      <t>バアイ</t>
    </rPh>
    <rPh sb="14" eb="16">
      <t>ゲンソク</t>
    </rPh>
    <rPh sb="17" eb="19">
      <t>ジュコウ</t>
    </rPh>
    <rPh sb="21" eb="23">
      <t>ヒツヨウ</t>
    </rPh>
    <phoneticPr fontId="2"/>
  </si>
  <si>
    <t>　  受講済または受講予定に「○」を入力し、受講日（予定日）を入力してください。</t>
    <rPh sb="3" eb="5">
      <t>ジュコウ</t>
    </rPh>
    <rPh sb="5" eb="6">
      <t>ズ</t>
    </rPh>
    <rPh sb="9" eb="11">
      <t>ジュコウ</t>
    </rPh>
    <rPh sb="11" eb="13">
      <t>ヨテイ</t>
    </rPh>
    <rPh sb="18" eb="20">
      <t>ニュウリョク</t>
    </rPh>
    <rPh sb="22" eb="24">
      <t>ジュコウ</t>
    </rPh>
    <rPh sb="24" eb="25">
      <t>ビ</t>
    </rPh>
    <rPh sb="26" eb="29">
      <t>ヨテイビ</t>
    </rPh>
    <rPh sb="31" eb="33">
      <t>ニュウリョク</t>
    </rPh>
    <phoneticPr fontId="2"/>
  </si>
  <si>
    <t>講習会状況</t>
    <rPh sb="0" eb="3">
      <t>コウシュウカイ</t>
    </rPh>
    <rPh sb="3" eb="5">
      <t>ジョウキョウ</t>
    </rPh>
    <phoneticPr fontId="2"/>
  </si>
  <si>
    <t>支店</t>
  </si>
  <si>
    <t>令和</t>
    <rPh sb="0" eb="2">
      <t>レイワ</t>
    </rPh>
    <phoneticPr fontId="2"/>
  </si>
  <si>
    <r>
      <rPr>
        <sz val="12"/>
        <color indexed="8"/>
        <rFont val="ＭＳ 明朝"/>
        <family val="1"/>
        <charset val="128"/>
      </rPr>
      <t>令和</t>
    </r>
    <r>
      <rPr>
        <sz val="12"/>
        <rFont val="ＭＳ 明朝"/>
        <family val="1"/>
        <charset val="128"/>
      </rPr>
      <t>　　　年　　　月　　　日</t>
    </r>
    <rPh sb="0" eb="2">
      <t>レイワ</t>
    </rPh>
    <rPh sb="5" eb="6">
      <t>ネン</t>
    </rPh>
    <rPh sb="9" eb="10">
      <t>ガツ</t>
    </rPh>
    <rPh sb="13" eb="14">
      <t>ニチ</t>
    </rPh>
    <phoneticPr fontId="2"/>
  </si>
  <si>
    <r>
      <rPr>
        <sz val="12"/>
        <color indexed="8"/>
        <rFont val="ＭＳ 明朝"/>
        <family val="1"/>
        <charset val="128"/>
      </rPr>
      <t>令和</t>
    </r>
    <r>
      <rPr>
        <sz val="12"/>
        <rFont val="ＭＳ 明朝"/>
        <family val="1"/>
        <charset val="128"/>
      </rPr>
      <t>　　年　　月　　日</t>
    </r>
    <rPh sb="0" eb="2">
      <t>レイワ</t>
    </rPh>
    <rPh sb="4" eb="5">
      <t>ネン</t>
    </rPh>
    <rPh sb="7" eb="8">
      <t>ガツ</t>
    </rPh>
    <rPh sb="10" eb="11">
      <t>ニチ</t>
    </rPh>
    <phoneticPr fontId="2"/>
  </si>
  <si>
    <t>多年草</t>
  </si>
  <si>
    <t>設置予定プランター数</t>
    <rPh sb="0" eb="2">
      <t>セッチ</t>
    </rPh>
    <rPh sb="2" eb="4">
      <t>ヨテイ</t>
    </rPh>
    <rPh sb="9" eb="10">
      <t>スウ</t>
    </rPh>
    <phoneticPr fontId="2"/>
  </si>
  <si>
    <t>基</t>
    <rPh sb="0" eb="1">
      <t>キ</t>
    </rPh>
    <phoneticPr fontId="2"/>
  </si>
  <si>
    <t>中木</t>
    <phoneticPr fontId="2"/>
  </si>
  <si>
    <t>植栽の場合（樹木・多年草・一年草）</t>
    <rPh sb="0" eb="2">
      <t>ショクサイ</t>
    </rPh>
    <rPh sb="3" eb="5">
      <t>バアイ</t>
    </rPh>
    <rPh sb="6" eb="8">
      <t>ジュモク</t>
    </rPh>
    <rPh sb="9" eb="12">
      <t>タネンソウ</t>
    </rPh>
    <rPh sb="13" eb="16">
      <t>イチネンソウ</t>
    </rPh>
    <phoneticPr fontId="2"/>
  </si>
  <si>
    <t>高木</t>
    <phoneticPr fontId="2"/>
  </si>
  <si>
    <t>低木</t>
    <phoneticPr fontId="2"/>
  </si>
  <si>
    <t>電話</t>
    <rPh sb="0" eb="2">
      <t>デンワ</t>
    </rPh>
    <phoneticPr fontId="2"/>
  </si>
  <si>
    <t>電子メール</t>
    <rPh sb="0" eb="2">
      <t>デンシ</t>
    </rPh>
    <phoneticPr fontId="2"/>
  </si>
  <si>
    <t>電話番号</t>
    <phoneticPr fontId="2"/>
  </si>
  <si>
    <t>支払方法</t>
    <rPh sb="0" eb="2">
      <t>シハラ</t>
    </rPh>
    <rPh sb="2" eb="4">
      <t>ホウホウ</t>
    </rPh>
    <phoneticPr fontId="2"/>
  </si>
  <si>
    <t>※</t>
    <phoneticPr fontId="2"/>
  </si>
  <si>
    <t>　補助金の額を変更する場合は、変更前の額を上段に（　）書で記入し、変更後の額をその下段に記入すること。</t>
    <rPh sb="1" eb="3">
      <t>ホジョキン</t>
    </rPh>
    <rPh sb="4" eb="5">
      <t>ガク</t>
    </rPh>
    <rPh sb="6" eb="8">
      <t>ヘンコウ</t>
    </rPh>
    <rPh sb="10" eb="12">
      <t>バアイ</t>
    </rPh>
    <rPh sb="14" eb="16">
      <t>ヘンコウ</t>
    </rPh>
    <rPh sb="16" eb="17">
      <t>マエ</t>
    </rPh>
    <rPh sb="18" eb="19">
      <t>ガク</t>
    </rPh>
    <rPh sb="20" eb="22">
      <t>ジョウダン</t>
    </rPh>
    <rPh sb="26" eb="27">
      <t>カ</t>
    </rPh>
    <rPh sb="28" eb="30">
      <t>キニュウ</t>
    </rPh>
    <rPh sb="32" eb="34">
      <t>ヘンコウ</t>
    </rPh>
    <rPh sb="34" eb="35">
      <t>ゴ</t>
    </rPh>
    <rPh sb="36" eb="37">
      <t>ガク</t>
    </rPh>
    <rPh sb="40" eb="42">
      <t>カダン</t>
    </rPh>
    <rPh sb="43" eb="45">
      <t>キニュウ</t>
    </rPh>
    <phoneticPr fontId="2"/>
  </si>
  <si>
    <t>（請求者）</t>
  </si>
  <si>
    <t>（発行責任者）</t>
  </si>
  <si>
    <t>（担当者）</t>
  </si>
  <si>
    <t>担当者</t>
    <rPh sb="0" eb="3">
      <t>タントウシャ</t>
    </rPh>
    <phoneticPr fontId="2"/>
  </si>
  <si>
    <t>発行責任者</t>
    <rPh sb="0" eb="2">
      <t>ハッコウ</t>
    </rPh>
    <rPh sb="2" eb="5">
      <t>セキニンシャ</t>
    </rPh>
    <phoneticPr fontId="2"/>
  </si>
  <si>
    <t>様式第１号の１（第８条関係）</t>
    <rPh sb="0" eb="2">
      <t>ヨウシキ</t>
    </rPh>
    <rPh sb="2" eb="3">
      <t>ダイ</t>
    </rPh>
    <rPh sb="4" eb="5">
      <t>ゴウ</t>
    </rPh>
    <rPh sb="8" eb="9">
      <t>ダイ</t>
    </rPh>
    <rPh sb="10" eb="11">
      <t>ジョウ</t>
    </rPh>
    <rPh sb="11" eb="13">
      <t>カンケイ</t>
    </rPh>
    <phoneticPr fontId="2"/>
  </si>
  <si>
    <r>
      <t>⑥ 債権者登録書（新規）</t>
    </r>
    <r>
      <rPr>
        <sz val="11"/>
        <color indexed="8"/>
        <rFont val="ＭＳ 明朝"/>
        <family val="1"/>
        <charset val="128"/>
      </rPr>
      <t>（指定様式)</t>
    </r>
    <rPh sb="2" eb="5">
      <t>サイケンシャ</t>
    </rPh>
    <rPh sb="5" eb="7">
      <t>トウロク</t>
    </rPh>
    <rPh sb="7" eb="8">
      <t>ショ</t>
    </rPh>
    <rPh sb="9" eb="11">
      <t>シンキ</t>
    </rPh>
    <rPh sb="13" eb="15">
      <t>シテイ</t>
    </rPh>
    <rPh sb="15" eb="17">
      <t>ヨウシキ</t>
    </rPh>
    <phoneticPr fontId="2"/>
  </si>
  <si>
    <t>⑧ 暴力団等に該当しない旨等を記載した誓約書（指定様式）</t>
    <rPh sb="2" eb="4">
      <t>ボウリョク</t>
    </rPh>
    <rPh sb="4" eb="6">
      <t>ダントウ</t>
    </rPh>
    <rPh sb="7" eb="9">
      <t>ガイトウ</t>
    </rPh>
    <rPh sb="12" eb="13">
      <t>ムネ</t>
    </rPh>
    <rPh sb="13" eb="14">
      <t>トウ</t>
    </rPh>
    <rPh sb="15" eb="17">
      <t>キサイ</t>
    </rPh>
    <rPh sb="19" eb="22">
      <t>セイヤクショ</t>
    </rPh>
    <rPh sb="23" eb="25">
      <t>シテイ</t>
    </rPh>
    <rPh sb="25" eb="27">
      <t>ヨウシキ</t>
    </rPh>
    <phoneticPr fontId="2"/>
  </si>
  <si>
    <t>銀行</t>
  </si>
  <si>
    <t>番</t>
    <rPh sb="0" eb="1">
      <t>バン</t>
    </rPh>
    <phoneticPr fontId="2"/>
  </si>
  <si>
    <t>(</t>
    <phoneticPr fontId="2"/>
  </si>
  <si>
    <t>県民まちなみ緑化事業補助金変更交付申請書</t>
    <rPh sb="0" eb="2">
      <t>ケン</t>
    </rPh>
    <rPh sb="10" eb="13">
      <t>ホジョキン</t>
    </rPh>
    <rPh sb="13" eb="15">
      <t>ヘンコウ</t>
    </rPh>
    <rPh sb="15" eb="17">
      <t>コウフ</t>
    </rPh>
    <rPh sb="17" eb="20">
      <t>シンセイショ</t>
    </rPh>
    <phoneticPr fontId="2"/>
  </si>
  <si>
    <r>
      <t>　上記のとおり、県民まちなみ緑化事業実施要領第１０条第１項（第１２条の２第２項）の規定に</t>
    </r>
    <r>
      <rPr>
        <sz val="12"/>
        <color indexed="8"/>
        <rFont val="ＭＳ 明朝"/>
        <family val="1"/>
        <charset val="128"/>
      </rPr>
      <t>基づき、</t>
    </r>
    <r>
      <rPr>
        <sz val="12"/>
        <rFont val="ＭＳ 明朝"/>
        <family val="1"/>
        <charset val="128"/>
      </rPr>
      <t>請求します。なお、補助金は下記金融機関口座に振り込み願います。</t>
    </r>
    <rPh sb="1" eb="3">
      <t>ジョウキ</t>
    </rPh>
    <rPh sb="8" eb="10">
      <t>ケン</t>
    </rPh>
    <rPh sb="18" eb="20">
      <t>ジッシ</t>
    </rPh>
    <rPh sb="20" eb="22">
      <t>ヨウリョウ</t>
    </rPh>
    <rPh sb="22" eb="23">
      <t>ダイ</t>
    </rPh>
    <rPh sb="25" eb="26">
      <t>ジョウ</t>
    </rPh>
    <rPh sb="26" eb="27">
      <t>ダイ</t>
    </rPh>
    <rPh sb="28" eb="29">
      <t>コウ</t>
    </rPh>
    <rPh sb="30" eb="31">
      <t>ダイ</t>
    </rPh>
    <rPh sb="33" eb="34">
      <t>ジョウ</t>
    </rPh>
    <rPh sb="36" eb="37">
      <t>ダイ</t>
    </rPh>
    <rPh sb="38" eb="39">
      <t>コウ</t>
    </rPh>
    <rPh sb="41" eb="43">
      <t>キテイ</t>
    </rPh>
    <rPh sb="44" eb="45">
      <t>モト</t>
    </rPh>
    <rPh sb="48" eb="50">
      <t>セイキュウ</t>
    </rPh>
    <rPh sb="57" eb="60">
      <t>ホジョキン</t>
    </rPh>
    <rPh sb="61" eb="63">
      <t>カキ</t>
    </rPh>
    <rPh sb="63" eb="65">
      <t>キンユウ</t>
    </rPh>
    <rPh sb="65" eb="67">
      <t>キカン</t>
    </rPh>
    <rPh sb="67" eb="69">
      <t>コウザ</t>
    </rPh>
    <rPh sb="70" eb="71">
      <t>フ</t>
    </rPh>
    <rPh sb="72" eb="73">
      <t>コ</t>
    </rPh>
    <rPh sb="74" eb="75">
      <t>ネガ</t>
    </rPh>
    <phoneticPr fontId="2"/>
  </si>
  <si>
    <r>
      <rPr>
        <sz val="12"/>
        <color indexed="8"/>
        <rFont val="ＭＳ 明朝"/>
        <family val="1"/>
        <charset val="128"/>
      </rPr>
      <t>　　　　　年　　月　　日</t>
    </r>
    <r>
      <rPr>
        <sz val="12"/>
        <rFont val="ＭＳ 明朝"/>
        <family val="1"/>
        <charset val="128"/>
      </rPr>
      <t>付け　　第　　　　号</t>
    </r>
    <r>
      <rPr>
        <sz val="12"/>
        <color indexed="8"/>
        <rFont val="ＭＳ 明朝"/>
        <family val="1"/>
        <charset val="128"/>
      </rPr>
      <t>により</t>
    </r>
    <r>
      <rPr>
        <sz val="12"/>
        <rFont val="ＭＳ 明朝"/>
        <family val="1"/>
        <charset val="128"/>
      </rPr>
      <t>交付決定（</t>
    </r>
    <r>
      <rPr>
        <sz val="12"/>
        <color indexed="8"/>
        <rFont val="ＭＳ 明朝"/>
        <family val="1"/>
        <charset val="128"/>
      </rPr>
      <t>　　　　年　　月　　日</t>
    </r>
    <r>
      <rPr>
        <sz val="12"/>
        <rFont val="ＭＳ 明朝"/>
        <family val="1"/>
        <charset val="128"/>
      </rPr>
      <t>付け　　第　　　　号で変更承認）のあった標記事業について、下記のとおり完了しましたので、県民まちなみ緑化事業実施要領第１０条第１項の規定に</t>
    </r>
    <r>
      <rPr>
        <sz val="12"/>
        <color indexed="8"/>
        <rFont val="ＭＳ 明朝"/>
        <family val="1"/>
        <charset val="128"/>
      </rPr>
      <t>基づき、</t>
    </r>
    <r>
      <rPr>
        <sz val="12"/>
        <rFont val="ＭＳ 明朝"/>
        <family val="1"/>
        <charset val="128"/>
      </rPr>
      <t>関係書類を添えて報告します。</t>
    </r>
    <rPh sb="5" eb="6">
      <t>ネン</t>
    </rPh>
    <rPh sb="8" eb="9">
      <t>ガツ</t>
    </rPh>
    <rPh sb="11" eb="12">
      <t>ニチ</t>
    </rPh>
    <rPh sb="12" eb="13">
      <t>ツ</t>
    </rPh>
    <rPh sb="16" eb="17">
      <t>ダイ</t>
    </rPh>
    <rPh sb="21" eb="22">
      <t>ゴウ</t>
    </rPh>
    <rPh sb="25" eb="27">
      <t>コウフ</t>
    </rPh>
    <rPh sb="27" eb="29">
      <t>ケッテイ</t>
    </rPh>
    <rPh sb="34" eb="35">
      <t>ネン</t>
    </rPh>
    <rPh sb="37" eb="38">
      <t>ガツ</t>
    </rPh>
    <rPh sb="40" eb="41">
      <t>ニチ</t>
    </rPh>
    <rPh sb="41" eb="42">
      <t>ツ</t>
    </rPh>
    <rPh sb="45" eb="46">
      <t>ダイ</t>
    </rPh>
    <rPh sb="50" eb="51">
      <t>ゴウ</t>
    </rPh>
    <rPh sb="52" eb="54">
      <t>ヘンコウ</t>
    </rPh>
    <rPh sb="54" eb="56">
      <t>ショウニン</t>
    </rPh>
    <rPh sb="61" eb="63">
      <t>ヒョウキ</t>
    </rPh>
    <rPh sb="63" eb="65">
      <t>ジギョウ</t>
    </rPh>
    <rPh sb="70" eb="72">
      <t>カキ</t>
    </rPh>
    <rPh sb="76" eb="78">
      <t>カンリョウ</t>
    </rPh>
    <rPh sb="85" eb="87">
      <t>ケン</t>
    </rPh>
    <rPh sb="95" eb="97">
      <t>ジッシ</t>
    </rPh>
    <rPh sb="97" eb="99">
      <t>ヨウリョウ</t>
    </rPh>
    <rPh sb="99" eb="100">
      <t>ダイ</t>
    </rPh>
    <rPh sb="102" eb="103">
      <t>ジョウ</t>
    </rPh>
    <rPh sb="103" eb="104">
      <t>ダイ</t>
    </rPh>
    <rPh sb="105" eb="106">
      <t>コウ</t>
    </rPh>
    <rPh sb="107" eb="109">
      <t>キテイ</t>
    </rPh>
    <rPh sb="110" eb="111">
      <t>モト</t>
    </rPh>
    <rPh sb="114" eb="116">
      <t>カンケイ</t>
    </rPh>
    <rPh sb="116" eb="118">
      <t>ショルイ</t>
    </rPh>
    <rPh sb="119" eb="120">
      <t>ソ</t>
    </rPh>
    <rPh sb="122" eb="124">
      <t>ホウコク</t>
    </rPh>
    <phoneticPr fontId="2"/>
  </si>
  <si>
    <r>
      <rPr>
        <sz val="12"/>
        <color indexed="8"/>
        <rFont val="ＭＳ 明朝"/>
        <family val="1"/>
        <charset val="128"/>
      </rPr>
      <t>　　　　　年　　月　　日</t>
    </r>
    <r>
      <rPr>
        <sz val="12"/>
        <rFont val="ＭＳ 明朝"/>
        <family val="1"/>
        <charset val="128"/>
      </rPr>
      <t>付け　　第　　　　号</t>
    </r>
    <r>
      <rPr>
        <sz val="12"/>
        <color indexed="8"/>
        <rFont val="ＭＳ 明朝"/>
        <family val="1"/>
        <charset val="128"/>
      </rPr>
      <t>により</t>
    </r>
    <r>
      <rPr>
        <sz val="12"/>
        <rFont val="ＭＳ 明朝"/>
        <family val="1"/>
        <charset val="128"/>
      </rPr>
      <t>補助金交付決定のあった県民まちなみ緑化事業について</t>
    </r>
    <r>
      <rPr>
        <sz val="12"/>
        <color indexed="8"/>
        <rFont val="ＭＳ 明朝"/>
        <family val="1"/>
        <charset val="128"/>
      </rPr>
      <t>は、下記のとおり</t>
    </r>
    <r>
      <rPr>
        <sz val="12"/>
        <rFont val="ＭＳ 明朝"/>
        <family val="1"/>
        <charset val="128"/>
      </rPr>
      <t>中止したいので、承認願いたく県民まちなみ緑化事業実施要領第１４条第１項の規定</t>
    </r>
    <r>
      <rPr>
        <sz val="12"/>
        <color indexed="8"/>
        <rFont val="ＭＳ 明朝"/>
        <family val="1"/>
        <charset val="128"/>
      </rPr>
      <t>に</t>
    </r>
    <r>
      <rPr>
        <sz val="12"/>
        <color indexed="8"/>
        <rFont val="ＭＳ 明朝"/>
        <family val="1"/>
        <charset val="128"/>
      </rPr>
      <t>基づき、</t>
    </r>
    <r>
      <rPr>
        <sz val="12"/>
        <rFont val="ＭＳ 明朝"/>
        <family val="1"/>
        <charset val="128"/>
      </rPr>
      <t>申請します。</t>
    </r>
    <rPh sb="5" eb="6">
      <t>ネン</t>
    </rPh>
    <rPh sb="8" eb="9">
      <t>ガツ</t>
    </rPh>
    <rPh sb="11" eb="12">
      <t>ニチ</t>
    </rPh>
    <rPh sb="12" eb="13">
      <t>ツ</t>
    </rPh>
    <rPh sb="16" eb="17">
      <t>ダイ</t>
    </rPh>
    <rPh sb="21" eb="22">
      <t>ゴウ</t>
    </rPh>
    <rPh sb="25" eb="28">
      <t>ホジョキン</t>
    </rPh>
    <rPh sb="28" eb="30">
      <t>コウフ</t>
    </rPh>
    <rPh sb="30" eb="32">
      <t>ケッテイ</t>
    </rPh>
    <rPh sb="36" eb="38">
      <t>ケンミン</t>
    </rPh>
    <rPh sb="42" eb="44">
      <t>リョッカ</t>
    </rPh>
    <rPh sb="44" eb="46">
      <t>ジギョウ</t>
    </rPh>
    <rPh sb="52" eb="54">
      <t>カキ</t>
    </rPh>
    <rPh sb="58" eb="60">
      <t>チュウシ</t>
    </rPh>
    <rPh sb="66" eb="68">
      <t>ショウニン</t>
    </rPh>
    <rPh sb="68" eb="69">
      <t>ネガ</t>
    </rPh>
    <rPh sb="72" eb="74">
      <t>ケン</t>
    </rPh>
    <rPh sb="82" eb="84">
      <t>ジッシ</t>
    </rPh>
    <rPh sb="84" eb="86">
      <t>ヨウリョウ</t>
    </rPh>
    <rPh sb="86" eb="87">
      <t>ダイ</t>
    </rPh>
    <rPh sb="89" eb="90">
      <t>ジョウ</t>
    </rPh>
    <rPh sb="90" eb="91">
      <t>ダイ</t>
    </rPh>
    <rPh sb="92" eb="93">
      <t>コウ</t>
    </rPh>
    <rPh sb="94" eb="96">
      <t>キテイ</t>
    </rPh>
    <rPh sb="97" eb="98">
      <t>モト</t>
    </rPh>
    <rPh sb="101" eb="103">
      <t>シンセイ</t>
    </rPh>
    <phoneticPr fontId="2"/>
  </si>
  <si>
    <r>
      <t>（</t>
    </r>
    <r>
      <rPr>
        <sz val="10"/>
        <color indexed="8"/>
        <rFont val="ＭＳ 明朝"/>
        <family val="1"/>
        <charset val="128"/>
      </rPr>
      <t>都心緑化</t>
    </r>
    <r>
      <rPr>
        <sz val="10"/>
        <rFont val="ＭＳ 明朝"/>
        <family val="1"/>
        <charset val="128"/>
      </rPr>
      <t>の場合、都心緑化計画を添付すること）</t>
    </r>
    <rPh sb="1" eb="3">
      <t>トシン</t>
    </rPh>
    <rPh sb="3" eb="5">
      <t>リョッカ</t>
    </rPh>
    <rPh sb="6" eb="8">
      <t>バアイ</t>
    </rPh>
    <rPh sb="9" eb="11">
      <t>トシン</t>
    </rPh>
    <rPh sb="11" eb="13">
      <t>リョッカ</t>
    </rPh>
    <rPh sb="13" eb="15">
      <t>ケイカク</t>
    </rPh>
    <rPh sb="16" eb="18">
      <t>テンプ</t>
    </rPh>
    <phoneticPr fontId="2"/>
  </si>
  <si>
    <r>
      <t>⑦ 概算払理由書（様式第１号の</t>
    </r>
    <r>
      <rPr>
        <sz val="11"/>
        <color indexed="8"/>
        <rFont val="ＭＳ 明朝"/>
        <family val="1"/>
        <charset val="128"/>
      </rPr>
      <t>５</t>
    </r>
    <r>
      <rPr>
        <sz val="11"/>
        <rFont val="ＭＳ 明朝"/>
        <family val="1"/>
        <charset val="128"/>
      </rPr>
      <t>）</t>
    </r>
    <r>
      <rPr>
        <sz val="10"/>
        <rFont val="ＭＳ 明朝"/>
        <family val="1"/>
        <charset val="128"/>
      </rPr>
      <t>（補助金の概算払請求をする予定の場合のみ必要）</t>
    </r>
    <rPh sb="2" eb="4">
      <t>ガイサン</t>
    </rPh>
    <rPh sb="4" eb="5">
      <t>バライ</t>
    </rPh>
    <rPh sb="5" eb="8">
      <t>リユウショ</t>
    </rPh>
    <rPh sb="9" eb="11">
      <t>ヨウシキ</t>
    </rPh>
    <rPh sb="11" eb="12">
      <t>ダイ</t>
    </rPh>
    <rPh sb="13" eb="14">
      <t>ゴウ</t>
    </rPh>
    <rPh sb="18" eb="21">
      <t>ホジョキン</t>
    </rPh>
    <rPh sb="22" eb="24">
      <t>ガイサン</t>
    </rPh>
    <rPh sb="24" eb="25">
      <t>バライ</t>
    </rPh>
    <rPh sb="25" eb="27">
      <t>セイキュウ</t>
    </rPh>
    <rPh sb="30" eb="32">
      <t>ヨテイ</t>
    </rPh>
    <rPh sb="33" eb="35">
      <t>バアイ</t>
    </rPh>
    <rPh sb="37" eb="39">
      <t>ヒツヨウ</t>
    </rPh>
    <phoneticPr fontId="2"/>
  </si>
  <si>
    <r>
      <t>様式第1号の</t>
    </r>
    <r>
      <rPr>
        <sz val="12"/>
        <color indexed="8"/>
        <rFont val="HG丸ｺﾞｼｯｸM-PRO"/>
        <family val="3"/>
        <charset val="128"/>
      </rPr>
      <t>3</t>
    </r>
    <rPh sb="0" eb="2">
      <t>ヨウシキ</t>
    </rPh>
    <rPh sb="2" eb="3">
      <t>ダイ</t>
    </rPh>
    <rPh sb="4" eb="5">
      <t>ゴウ</t>
    </rPh>
    <phoneticPr fontId="2"/>
  </si>
  <si>
    <r>
      <t>様式第１号の</t>
    </r>
    <r>
      <rPr>
        <sz val="12"/>
        <color indexed="8"/>
        <rFont val="ＭＳ 明朝"/>
        <family val="1"/>
        <charset val="128"/>
      </rPr>
      <t>５</t>
    </r>
    <r>
      <rPr>
        <sz val="12"/>
        <rFont val="ＭＳ 明朝"/>
        <family val="1"/>
        <charset val="128"/>
      </rPr>
      <t>（第１２条の２関係）</t>
    </r>
    <rPh sb="0" eb="2">
      <t>ヨウシキ</t>
    </rPh>
    <rPh sb="2" eb="3">
      <t>ダイ</t>
    </rPh>
    <rPh sb="4" eb="5">
      <t>ゴウ</t>
    </rPh>
    <rPh sb="8" eb="9">
      <t>ダイ</t>
    </rPh>
    <rPh sb="11" eb="12">
      <t>ジョウ</t>
    </rPh>
    <rPh sb="14" eb="16">
      <t>カンケイ</t>
    </rPh>
    <phoneticPr fontId="2"/>
  </si>
  <si>
    <t>① 県民まちなみ緑化事業報告書（様式第５号の３）</t>
    <rPh sb="2" eb="4">
      <t>ケン</t>
    </rPh>
    <rPh sb="12" eb="15">
      <t>ホウコクショ</t>
    </rPh>
    <rPh sb="16" eb="18">
      <t>ヨウシキ</t>
    </rPh>
    <rPh sb="18" eb="19">
      <t>ダイ</t>
    </rPh>
    <rPh sb="20" eb="21">
      <t>ゴウ</t>
    </rPh>
    <phoneticPr fontId="2"/>
  </si>
  <si>
    <r>
      <t>様式第5号の</t>
    </r>
    <r>
      <rPr>
        <sz val="12"/>
        <color indexed="8"/>
        <rFont val="HG丸ｺﾞｼｯｸM-PRO"/>
        <family val="3"/>
        <charset val="128"/>
      </rPr>
      <t>3</t>
    </r>
    <rPh sb="0" eb="2">
      <t>ヨウシキ</t>
    </rPh>
    <rPh sb="2" eb="3">
      <t>ダイ</t>
    </rPh>
    <rPh sb="4" eb="5">
      <t>ゴウ</t>
    </rPh>
    <phoneticPr fontId="2"/>
  </si>
  <si>
    <t>プランター設置数</t>
    <rPh sb="5" eb="7">
      <t>セッチ</t>
    </rPh>
    <rPh sb="7" eb="8">
      <t>スウ</t>
    </rPh>
    <phoneticPr fontId="2"/>
  </si>
  <si>
    <t>プランター設置予定数</t>
    <rPh sb="5" eb="7">
      <t>セッチ</t>
    </rPh>
    <rPh sb="7" eb="9">
      <t>ヨテイ</t>
    </rPh>
    <rPh sb="9" eb="10">
      <t>スウ</t>
    </rPh>
    <phoneticPr fontId="2"/>
  </si>
  <si>
    <t>① 県民まちなみ緑化事業計画書（様式第１号の３）</t>
    <rPh sb="2" eb="4">
      <t>ケン</t>
    </rPh>
    <rPh sb="12" eb="15">
      <t>ケイカクショ</t>
    </rPh>
    <rPh sb="16" eb="18">
      <t>ヨウシキ</t>
    </rPh>
    <rPh sb="18" eb="19">
      <t>ダイ</t>
    </rPh>
    <rPh sb="20" eb="21">
      <t>ゴウ</t>
    </rPh>
    <phoneticPr fontId="2"/>
  </si>
  <si>
    <r>
      <t>様式第８号の</t>
    </r>
    <r>
      <rPr>
        <sz val="12"/>
        <color indexed="8"/>
        <rFont val="ＭＳ 明朝"/>
        <family val="1"/>
        <charset val="128"/>
      </rPr>
      <t>３</t>
    </r>
    <r>
      <rPr>
        <sz val="12"/>
        <rFont val="ＭＳ 明朝"/>
        <family val="1"/>
        <charset val="128"/>
      </rPr>
      <t>（第１４条関係）</t>
    </r>
    <rPh sb="0" eb="2">
      <t>ヨウシキ</t>
    </rPh>
    <rPh sb="2" eb="3">
      <t>ダイ</t>
    </rPh>
    <rPh sb="4" eb="5">
      <t>ゴウ</t>
    </rPh>
    <rPh sb="8" eb="9">
      <t>ダイ</t>
    </rPh>
    <rPh sb="11" eb="12">
      <t>ジョウ</t>
    </rPh>
    <rPh sb="12" eb="14">
      <t>カンケイ</t>
    </rPh>
    <phoneticPr fontId="2"/>
  </si>
  <si>
    <t>同一敷地で複数の補助の種別を実施する場合、その複数の種別をまとめて申請することもできます。</t>
    <rPh sb="0" eb="2">
      <t>ドウイツ</t>
    </rPh>
    <rPh sb="2" eb="4">
      <t>シキチ</t>
    </rPh>
    <rPh sb="5" eb="7">
      <t>フクスウ</t>
    </rPh>
    <rPh sb="8" eb="10">
      <t>ホジョ</t>
    </rPh>
    <rPh sb="11" eb="13">
      <t>シュベツ</t>
    </rPh>
    <rPh sb="14" eb="16">
      <t>ジッシ</t>
    </rPh>
    <rPh sb="18" eb="20">
      <t>バアイ</t>
    </rPh>
    <rPh sb="23" eb="25">
      <t>フクスウ</t>
    </rPh>
    <rPh sb="26" eb="28">
      <t>シュベツ</t>
    </rPh>
    <rPh sb="33" eb="35">
      <t>シンセイ</t>
    </rPh>
    <phoneticPr fontId="2"/>
  </si>
  <si>
    <t>その場合、交付申請額は合計額及び補助種別ごとの内訳を記入してください。</t>
    <rPh sb="2" eb="4">
      <t>バアイ</t>
    </rPh>
    <rPh sb="5" eb="7">
      <t>コウフ</t>
    </rPh>
    <rPh sb="7" eb="10">
      <t>シンセイガク</t>
    </rPh>
    <rPh sb="11" eb="14">
      <t>ゴウケイガク</t>
    </rPh>
    <rPh sb="14" eb="15">
      <t>オヨ</t>
    </rPh>
    <rPh sb="16" eb="18">
      <t>ホジョ</t>
    </rPh>
    <rPh sb="18" eb="20">
      <t>シュベツ</t>
    </rPh>
    <rPh sb="23" eb="25">
      <t>ウチワケ</t>
    </rPh>
    <rPh sb="26" eb="28">
      <t>キニュウ</t>
    </rPh>
    <phoneticPr fontId="2"/>
  </si>
  <si>
    <t>また、数量計算書や見積書は補助種別ごとに内訳が確認できるものを添付してください。</t>
    <rPh sb="3" eb="5">
      <t>スウリョウ</t>
    </rPh>
    <rPh sb="5" eb="8">
      <t>ケイサンショ</t>
    </rPh>
    <rPh sb="9" eb="12">
      <t>ミツモリショ</t>
    </rPh>
    <rPh sb="13" eb="15">
      <t>ホジョ</t>
    </rPh>
    <rPh sb="15" eb="17">
      <t>シュベツ</t>
    </rPh>
    <rPh sb="20" eb="22">
      <t>ウチワケ</t>
    </rPh>
    <rPh sb="23" eb="25">
      <t>カクニン</t>
    </rPh>
    <rPh sb="31" eb="33">
      <t>テンプ</t>
    </rPh>
    <phoneticPr fontId="2"/>
  </si>
  <si>
    <r>
      <t xml:space="preserve">申請団体
の概要
</t>
    </r>
    <r>
      <rPr>
        <sz val="6.5"/>
        <rFont val="HG丸ｺﾞｼｯｸM-PRO"/>
        <family val="3"/>
        <charset val="128"/>
      </rPr>
      <t>（住民団体のみ）</t>
    </r>
    <rPh sb="0" eb="2">
      <t>シンセイ</t>
    </rPh>
    <rPh sb="2" eb="4">
      <t>ダンタイ</t>
    </rPh>
    <rPh sb="6" eb="8">
      <t>ガイヨウ</t>
    </rPh>
    <rPh sb="10" eb="12">
      <t>ジュウミン</t>
    </rPh>
    <rPh sb="12" eb="14">
      <t>ダンタイ</t>
    </rPh>
    <phoneticPr fontId="2"/>
  </si>
  <si>
    <t>円（概算払のとき）</t>
    <rPh sb="0" eb="1">
      <t>エン</t>
    </rPh>
    <phoneticPr fontId="2"/>
  </si>
  <si>
    <t>　　年　　月　　日　　　第　　　 号</t>
    <phoneticPr fontId="2"/>
  </si>
  <si>
    <t>円（精算払のとき）</t>
    <rPh sb="0" eb="1">
      <t>エン</t>
    </rPh>
    <rPh sb="2" eb="4">
      <t>セイサン</t>
    </rPh>
    <phoneticPr fontId="2"/>
  </si>
  <si>
    <t>※概算払の場合、施工状況の分かる写真を添付してください。
※振込先がゆうちょ銀行の場合、「支店名」欄、「支店番号」欄、「口座番号」欄には、通帳の
　冒頭部の「銀行使用欄」に記載されている「店名」、「店番」、「口座番号」を記載してくだ
  さい。</t>
    <rPh sb="1" eb="3">
      <t>ガイサン</t>
    </rPh>
    <rPh sb="3" eb="4">
      <t>ハラ</t>
    </rPh>
    <rPh sb="5" eb="7">
      <t>バアイ</t>
    </rPh>
    <rPh sb="8" eb="10">
      <t>セコウ</t>
    </rPh>
    <rPh sb="10" eb="12">
      <t>ジョウキョウ</t>
    </rPh>
    <rPh sb="13" eb="14">
      <t>ワ</t>
    </rPh>
    <rPh sb="16" eb="18">
      <t>シャシン</t>
    </rPh>
    <rPh sb="19" eb="21">
      <t>テンプ</t>
    </rPh>
    <phoneticPr fontId="2"/>
  </si>
  <si>
    <r>
      <t xml:space="preserve">消毒
</t>
    </r>
    <r>
      <rPr>
        <sz val="6"/>
        <rFont val="HG丸ｺﾞｼｯｸM-PRO"/>
        <family val="3"/>
        <charset val="128"/>
      </rPr>
      <t>（病害虫駆除）</t>
    </r>
    <rPh sb="0" eb="2">
      <t>ショウドク</t>
    </rPh>
    <rPh sb="4" eb="6">
      <t>ビョウガイ</t>
    </rPh>
    <rPh sb="6" eb="7">
      <t>ムシ</t>
    </rPh>
    <rPh sb="7" eb="9">
      <t>クジョ</t>
    </rPh>
    <phoneticPr fontId="2"/>
  </si>
  <si>
    <t>　令和　　　年　　　月　　　日付け　　　第　　　　　号により補助金交付決定通知のあった</t>
    <rPh sb="1" eb="3">
      <t>レイワ</t>
    </rPh>
    <rPh sb="6" eb="7">
      <t>ネン</t>
    </rPh>
    <rPh sb="10" eb="11">
      <t>ガツ</t>
    </rPh>
    <rPh sb="14" eb="15">
      <t>ニチ</t>
    </rPh>
    <rPh sb="15" eb="16">
      <t>ツ</t>
    </rPh>
    <rPh sb="20" eb="21">
      <t>ダイ</t>
    </rPh>
    <rPh sb="26" eb="27">
      <t>ゴウ</t>
    </rPh>
    <rPh sb="30" eb="33">
      <t>ホジョキン</t>
    </rPh>
    <rPh sb="33" eb="35">
      <t>コウフ</t>
    </rPh>
    <rPh sb="35" eb="37">
      <t>ケッテイ</t>
    </rPh>
    <rPh sb="37" eb="39">
      <t>ツウチ</t>
    </rPh>
    <phoneticPr fontId="2"/>
  </si>
  <si>
    <t>県民まちなみ緑化事業の内容を下記のとおり変更し、補助金　　　　　　　　　　　  円</t>
    <phoneticPr fontId="2"/>
  </si>
  <si>
    <t>の交付を受けたいので、承認願いたく県民まちなみ緑化事業実施要領第１３条第１項</t>
    <phoneticPr fontId="2"/>
  </si>
  <si>
    <t>の規定に基づき、申請します。</t>
    <phoneticPr fontId="2"/>
  </si>
  <si>
    <r>
      <t xml:space="preserve">消毒
</t>
    </r>
    <r>
      <rPr>
        <sz val="7"/>
        <color indexed="62"/>
        <rFont val="ＭＳ Ｐゴシック"/>
        <family val="3"/>
        <charset val="128"/>
      </rPr>
      <t>（病害虫駆除）</t>
    </r>
    <rPh sb="0" eb="2">
      <t>ショウドク</t>
    </rPh>
    <rPh sb="4" eb="6">
      <t>ビョウガイ</t>
    </rPh>
    <rPh sb="6" eb="7">
      <t>ムシ</t>
    </rPh>
    <rPh sb="7" eb="9">
      <t>クジョ</t>
    </rPh>
    <phoneticPr fontId="2"/>
  </si>
  <si>
    <t>丹波篠山市</t>
    <rPh sb="0" eb="2">
      <t>タンバ</t>
    </rPh>
    <phoneticPr fontId="2"/>
  </si>
  <si>
    <t>多年草</t>
    <rPh sb="0" eb="3">
      <t>タネンソウ</t>
    </rPh>
    <phoneticPr fontId="2"/>
  </si>
  <si>
    <t>）</t>
    <phoneticPr fontId="2"/>
  </si>
  <si>
    <r>
      <t>　県民まちなみ緑化事業による補助を受けたいので、県民まちなみ緑化事業実施要領第８条第１項の規定に</t>
    </r>
    <r>
      <rPr>
        <sz val="12"/>
        <color indexed="8"/>
        <rFont val="ＭＳ Ｐ明朝"/>
        <family val="1"/>
        <charset val="128"/>
      </rPr>
      <t>基づき、下記</t>
    </r>
    <r>
      <rPr>
        <sz val="12"/>
        <rFont val="ＭＳ Ｐ明朝"/>
        <family val="1"/>
        <charset val="128"/>
      </rPr>
      <t>のとおり関係書類を添えて申請します。</t>
    </r>
    <rPh sb="1" eb="3">
      <t>ケン</t>
    </rPh>
    <rPh sb="14" eb="16">
      <t>ホジョ</t>
    </rPh>
    <rPh sb="17" eb="18">
      <t>ウ</t>
    </rPh>
    <rPh sb="24" eb="26">
      <t>ケン</t>
    </rPh>
    <rPh sb="34" eb="36">
      <t>ジッシ</t>
    </rPh>
    <rPh sb="36" eb="38">
      <t>ヨウリョウ</t>
    </rPh>
    <rPh sb="38" eb="39">
      <t>ダイ</t>
    </rPh>
    <rPh sb="40" eb="41">
      <t>ジョウ</t>
    </rPh>
    <rPh sb="41" eb="42">
      <t>ダイ</t>
    </rPh>
    <rPh sb="43" eb="44">
      <t>コウ</t>
    </rPh>
    <rPh sb="45" eb="47">
      <t>キテイ</t>
    </rPh>
    <rPh sb="48" eb="49">
      <t>モト</t>
    </rPh>
    <rPh sb="52" eb="54">
      <t>カキ</t>
    </rPh>
    <rPh sb="58" eb="60">
      <t>カンケイ</t>
    </rPh>
    <rPh sb="60" eb="62">
      <t>ショルイ</t>
    </rPh>
    <rPh sb="63" eb="64">
      <t>ソ</t>
    </rPh>
    <rPh sb="66" eb="68">
      <t>シンセイ</t>
    </rPh>
    <phoneticPr fontId="2"/>
  </si>
  <si>
    <t>-</t>
    <phoneticPr fontId="2"/>
  </si>
  <si>
    <t>申請者区分</t>
    <rPh sb="0" eb="3">
      <t>シンセイシャ</t>
    </rPh>
    <rPh sb="3" eb="5">
      <t>クブン</t>
    </rPh>
    <phoneticPr fontId="2"/>
  </si>
  <si>
    <t>・一般緑化・校園庭の芝生化・ひろばの芝生化・駐車場の芝生化・建築物の屋上緑化・壁面緑化で申請される方は入力してください。</t>
    <rPh sb="1" eb="3">
      <t>イッパン</t>
    </rPh>
    <rPh sb="3" eb="5">
      <t>リョッカ</t>
    </rPh>
    <rPh sb="6" eb="7">
      <t>コウ</t>
    </rPh>
    <rPh sb="7" eb="9">
      <t>エンテイ</t>
    </rPh>
    <rPh sb="10" eb="13">
      <t>シバフカ</t>
    </rPh>
    <rPh sb="18" eb="21">
      <t>シバフカ</t>
    </rPh>
    <rPh sb="22" eb="25">
      <t>チュウシャジョウ</t>
    </rPh>
    <rPh sb="26" eb="29">
      <t>シバフカ</t>
    </rPh>
    <rPh sb="30" eb="33">
      <t>ケンチクブツ</t>
    </rPh>
    <rPh sb="34" eb="38">
      <t>オクジョウリョッカ</t>
    </rPh>
    <rPh sb="39" eb="41">
      <t>ヘキメン</t>
    </rPh>
    <rPh sb="41" eb="43">
      <t>リョッカ</t>
    </rPh>
    <rPh sb="44" eb="46">
      <t>シンセイ</t>
    </rPh>
    <rPh sb="49" eb="50">
      <t>カタ</t>
    </rPh>
    <rPh sb="51" eb="53">
      <t>ニュウリョク</t>
    </rPh>
    <phoneticPr fontId="2"/>
  </si>
  <si>
    <t>申請者区分</t>
    <rPh sb="0" eb="3">
      <t>シンセイシャ</t>
    </rPh>
    <rPh sb="3" eb="5">
      <t>クブン</t>
    </rPh>
    <phoneticPr fontId="2"/>
  </si>
  <si>
    <t>土地の所有者</t>
    <rPh sb="0" eb="2">
      <t>トチ</t>
    </rPh>
    <rPh sb="3" eb="6">
      <t>ショユウシャ</t>
    </rPh>
    <phoneticPr fontId="2"/>
  </si>
  <si>
    <t>←選択してください</t>
    <rPh sb="1" eb="3">
      <t>センタク</t>
    </rPh>
    <phoneticPr fontId="2"/>
  </si>
  <si>
    <t>土地所有者</t>
  </si>
  <si>
    <t>土地の使用承諾
維持管理協定</t>
    <rPh sb="0" eb="2">
      <t>トチ</t>
    </rPh>
    <rPh sb="3" eb="5">
      <t>シヨウ</t>
    </rPh>
    <rPh sb="5" eb="7">
      <t>ショウダク</t>
    </rPh>
    <rPh sb="8" eb="10">
      <t>イジ</t>
    </rPh>
    <rPh sb="10" eb="12">
      <t>カンリ</t>
    </rPh>
    <rPh sb="12" eb="14">
      <t>キョウテイ</t>
    </rPh>
    <phoneticPr fontId="2"/>
  </si>
  <si>
    <t>土地の使用承諾
維持管理協定</t>
    <rPh sb="0" eb="2">
      <t>トチ</t>
    </rPh>
    <rPh sb="3" eb="5">
      <t>シヨウ</t>
    </rPh>
    <rPh sb="5" eb="7">
      <t>ショウダク</t>
    </rPh>
    <rPh sb="8" eb="14">
      <t>イジカンリキョウテイ</t>
    </rPh>
    <phoneticPr fontId="2"/>
  </si>
  <si>
    <t>↓選択してください</t>
    <rPh sb="1" eb="3">
      <t>センタク</t>
    </rPh>
    <phoneticPr fontId="2"/>
  </si>
  <si>
    <t>代表者名</t>
    <rPh sb="0" eb="3">
      <t>ダイヒョウシャ</t>
    </rPh>
    <rPh sb="3" eb="4">
      <t>メイ</t>
    </rPh>
    <phoneticPr fontId="2"/>
  </si>
  <si>
    <t>電子メール</t>
    <rPh sb="0" eb="2">
      <t>デンシ</t>
    </rPh>
    <phoneticPr fontId="2"/>
  </si>
  <si>
    <t>住　　所</t>
    <rPh sb="0" eb="1">
      <t>ジュウ</t>
    </rPh>
    <rPh sb="3" eb="4">
      <t>ショ</t>
    </rPh>
    <phoneticPr fontId="2"/>
  </si>
  <si>
    <t>団 体 名</t>
    <rPh sb="0" eb="1">
      <t>ダン</t>
    </rPh>
    <rPh sb="2" eb="3">
      <t>カラダ</t>
    </rPh>
    <rPh sb="4" eb="5">
      <t>ナ</t>
    </rPh>
    <phoneticPr fontId="2"/>
  </si>
  <si>
    <t>電　　話</t>
    <rPh sb="0" eb="1">
      <t>デン</t>
    </rPh>
    <rPh sb="3" eb="4">
      <t>ハナシ</t>
    </rPh>
    <phoneticPr fontId="2"/>
  </si>
  <si>
    <t>-</t>
    <phoneticPr fontId="2"/>
  </si>
  <si>
    <t>(</t>
    <phoneticPr fontId="2"/>
  </si>
  <si>
    <t>番</t>
    <rPh sb="0" eb="1">
      <t>バン</t>
    </rPh>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</si>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</sst>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0;[Red]\-#,##0.0"/>
    <numFmt numFmtId="178" formatCode="0_);[Red]\(0\)"/>
    <numFmt numFmtId="179" formatCode="0_ "/>
  </numFmts>
  <fonts count="62" x14ac:knownFonts="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62"/>
      <name val="ＭＳ Ｐゴシック"/>
      <family val="3"/>
      <charset val="128"/>
    </font>
    <font>
      <u/>
      <sz val="11"/>
      <color indexed="12"/>
      <name val="ＭＳ Ｐゴシック"/>
      <family val="3"/>
      <charset val="128"/>
    </font>
    <font>
      <sz val="12"/>
      <name val="ＭＳ Ｐゴシック"/>
      <family val="3"/>
      <charset val="128"/>
    </font>
    <font>
      <sz val="10"/>
      <name val="ＭＳ 明朝"/>
      <family val="1"/>
      <charset val="128"/>
    </font>
    <font>
      <b/>
      <sz val="11"/>
      <color indexed="10"/>
      <name val="ＭＳ Ｐゴシック"/>
      <family val="3"/>
      <charset val="128"/>
    </font>
    <font>
      <sz val="8"/>
      <color indexed="62"/>
      <name val="ＭＳ Ｐゴシック"/>
      <family val="3"/>
      <charset val="128"/>
    </font>
    <font>
      <sz val="9"/>
      <color indexed="62"/>
      <name val="ＭＳ Ｐゴシック"/>
      <family val="3"/>
      <charset val="128"/>
    </font>
    <font>
      <sz val="11"/>
      <color indexed="18"/>
      <name val="ＭＳ Ｐゴシック"/>
      <family val="3"/>
      <charset val="128"/>
    </font>
    <font>
      <u/>
      <sz val="12"/>
      <name val="ＭＳ 明朝"/>
      <family val="1"/>
      <charset val="128"/>
    </font>
    <font>
      <sz val="8"/>
      <name val="ＭＳ Ｐゴシック"/>
      <family val="3"/>
      <charset val="128"/>
    </font>
    <font>
      <sz val="12"/>
      <color indexed="9"/>
      <name val="ＭＳ Ｐゴシック"/>
      <family val="3"/>
      <charset val="128"/>
    </font>
    <font>
      <sz val="12"/>
      <color indexed="62"/>
      <name val="ＭＳ Ｐゴシック"/>
      <family val="3"/>
      <charset val="128"/>
    </font>
    <font>
      <sz val="10"/>
      <name val="ＭＳ Ｐゴシック"/>
      <family val="3"/>
      <charset val="128"/>
    </font>
    <font>
      <sz val="9.5"/>
      <name val="ＭＳ Ｐゴシック"/>
      <family val="3"/>
      <charset val="128"/>
    </font>
    <font>
      <sz val="10"/>
      <color indexed="62"/>
      <name val="ＭＳ Ｐゴシック"/>
      <family val="3"/>
      <charset val="128"/>
    </font>
    <font>
      <b/>
      <sz val="10"/>
      <color indexed="10"/>
      <name val="ＭＳ Ｐゴシック"/>
      <family val="3"/>
      <charset val="128"/>
    </font>
    <font>
      <sz val="9.5"/>
      <name val="ＭＳ 明朝"/>
      <family val="1"/>
      <charset val="128"/>
    </font>
    <font>
      <sz val="9"/>
      <name val="ＭＳ 明朝"/>
      <family val="1"/>
      <charset val="128"/>
    </font>
    <font>
      <u/>
      <sz val="11"/>
      <color indexed="62"/>
      <name val="ＭＳ Ｐゴシック"/>
      <family val="3"/>
      <charset val="128"/>
    </font>
    <font>
      <sz val="12"/>
      <name val="HG丸ｺﾞｼｯｸM-PRO"/>
      <family val="3"/>
      <charset val="128"/>
    </font>
    <font>
      <b/>
      <sz val="14"/>
      <name val="HG丸ｺﾞｼｯｸM-PRO"/>
      <family val="3"/>
      <charset val="128"/>
    </font>
    <font>
      <b/>
      <sz val="12"/>
      <name val="HG丸ｺﾞｼｯｸM-PRO"/>
      <family val="3"/>
      <charset val="128"/>
    </font>
    <font>
      <sz val="11"/>
      <name val="HG丸ｺﾞｼｯｸM-PRO"/>
      <family val="3"/>
      <charset val="128"/>
    </font>
    <font>
      <sz val="8"/>
      <name val="HG丸ｺﾞｼｯｸM-PRO"/>
      <family val="3"/>
      <charset val="128"/>
    </font>
    <font>
      <b/>
      <sz val="11"/>
      <name val="HG丸ｺﾞｼｯｸM-PRO"/>
      <family val="3"/>
      <charset val="128"/>
    </font>
    <font>
      <sz val="10"/>
      <name val="HG丸ｺﾞｼｯｸM-PRO"/>
      <family val="3"/>
      <charset val="128"/>
    </font>
    <font>
      <sz val="12"/>
      <color indexed="8"/>
      <name val="ＭＳ 明朝"/>
      <family val="1"/>
      <charset val="128"/>
    </font>
    <font>
      <sz val="12"/>
      <name val="ＭＳ Ｐ明朝"/>
      <family val="1"/>
      <charset val="128"/>
    </font>
    <font>
      <sz val="9"/>
      <name val="ＭＳ Ｐゴシック"/>
      <family val="3"/>
      <charset val="128"/>
    </font>
    <font>
      <sz val="11"/>
      <color indexed="8"/>
      <name val="ＭＳ 明朝"/>
      <family val="1"/>
      <charset val="128"/>
    </font>
    <font>
      <sz val="10"/>
      <color indexed="8"/>
      <name val="ＭＳ 明朝"/>
      <family val="1"/>
      <charset val="128"/>
    </font>
    <font>
      <sz val="12"/>
      <color indexed="8"/>
      <name val="HG丸ｺﾞｼｯｸM-PRO"/>
      <family val="3"/>
      <charset val="128"/>
    </font>
    <font>
      <sz val="12"/>
      <color indexed="8"/>
      <name val="ＭＳ Ｐ明朝"/>
      <family val="1"/>
      <charset val="128"/>
    </font>
    <font>
      <sz val="6.5"/>
      <name val="HG丸ｺﾞｼｯｸM-PRO"/>
      <family val="3"/>
      <charset val="128"/>
    </font>
    <font>
      <sz val="6"/>
      <name val="HG丸ｺﾞｼｯｸM-PRO"/>
      <family val="3"/>
      <charset val="128"/>
    </font>
    <font>
      <sz val="7"/>
      <color indexed="62"/>
      <name val="ＭＳ Ｐゴシック"/>
      <family val="3"/>
      <charset val="128"/>
    </font>
    <font>
      <sz val="12"/>
      <color rgb="FFFF0000"/>
      <name val="ＭＳ 明朝"/>
      <family val="1"/>
      <charset val="128"/>
    </font>
    <font>
      <sz val="11"/>
      <color rgb="FF333399"/>
      <name val="ＭＳ Ｐゴシック"/>
      <family val="3"/>
      <charset val="128"/>
    </font>
    <font>
      <sz val="10"/>
      <color rgb="FF333399"/>
      <name val="ＭＳ Ｐゴシック"/>
      <family val="3"/>
      <charset val="128"/>
    </font>
    <font>
      <sz val="11"/>
      <color rgb="FFFF0000"/>
      <name val="HG丸ｺﾞｼｯｸM-PRO"/>
      <family val="3"/>
      <charset val="128"/>
    </font>
    <font>
      <sz val="12"/>
      <color rgb="FFFF0000"/>
      <name val="ＭＳ Ｐ明朝"/>
      <family val="1"/>
      <charset val="128"/>
    </font>
    <font>
      <sz val="11"/>
      <color rgb="FF003CB4"/>
      <name val="ＭＳ Ｐゴシック"/>
      <family val="3"/>
      <charset val="128"/>
    </font>
    <font>
      <sz val="11"/>
      <color rgb="FF0041C4"/>
      <name val="ＭＳ Ｐゴシック"/>
      <family val="3"/>
      <charset val="128"/>
    </font>
    <font>
      <sz val="11"/>
      <color rgb="FFFF0000"/>
      <name val="ＭＳ 明朝"/>
      <family val="1"/>
      <charset val="128"/>
    </font>
    <font>
      <sz val="11"/>
      <color theme="1"/>
      <name val="ＭＳ 明朝"/>
      <family val="1"/>
      <charset val="128"/>
    </font>
    <font>
      <sz val="12"/>
      <color theme="1"/>
      <name val="ＭＳ 明朝"/>
      <family val="1"/>
      <charset val="128"/>
    </font>
    <font>
      <sz val="11"/>
      <color theme="1"/>
      <name val="HG丸ｺﾞｼｯｸM-PRO"/>
      <family val="3"/>
      <charset val="128"/>
    </font>
    <font>
      <u/>
      <sz val="12"/>
      <color theme="1"/>
      <name val="ＭＳ 明朝"/>
      <family val="1"/>
      <charset val="128"/>
    </font>
    <font>
      <b/>
      <sz val="12"/>
      <color theme="1"/>
      <name val="HG丸ｺﾞｼｯｸM-PRO"/>
      <family val="3"/>
      <charset val="128"/>
    </font>
    <font>
      <sz val="12"/>
      <color theme="1"/>
      <name val="ＭＳ Ｐ明朝"/>
      <family val="1"/>
      <charset val="128"/>
    </font>
    <font>
      <sz val="11"/>
      <color rgb="FF000000"/>
      <name val="ＭＳ Ｐゴシック"/>
      <family val="3"/>
      <charset val="128"/>
    </font>
    <font>
      <sz val="8"/>
      <color rgb="FF000000"/>
      <name val="ＭＳ Ｐゴシック"/>
      <family val="3"/>
      <charset val="128"/>
    </font>
    <font>
      <sz val="12"/>
      <color indexed="9"/>
      <name val="ＭＳ 明朝"/>
      <family val="1"/>
      <charset val="128"/>
    </font>
    <font>
      <sz val="10"/>
      <color theme="1"/>
      <name val="ＭＳ Ｐゴシック"/>
      <family val="3"/>
      <charset val="128"/>
    </font>
    <font>
      <sz val="11"/>
      <color rgb="FFFF0000"/>
      <name val="ＭＳ Ｐゴシック"/>
      <family val="3"/>
      <charset val="128"/>
    </font>
    <font>
      <sz val="11"/>
      <color theme="3"/>
      <name val="ＭＳ Ｐゴシック"/>
      <family val="3"/>
      <charset val="128"/>
    </font>
    <font>
      <sz val="10"/>
      <color theme="3"/>
      <name val="ＭＳ Ｐゴシック"/>
      <family val="3"/>
      <charset val="128"/>
    </font>
  </fonts>
  <fills count="13">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7"/>
        <bgColor indexed="64"/>
      </patternFill>
    </fill>
    <fill>
      <patternFill patternType="solid">
        <fgColor indexed="13"/>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CCFFFF"/>
        <bgColor indexed="64"/>
      </patternFill>
    </fill>
    <fill>
      <patternFill patternType="solid">
        <fgColor rgb="FFBFFDFC"/>
        <bgColor indexed="64"/>
      </patternFill>
    </fill>
    <fill>
      <patternFill patternType="solid">
        <fgColor theme="9" tint="0.39997558519241921"/>
        <bgColor indexed="64"/>
      </patternFill>
    </fill>
    <fill>
      <patternFill patternType="solid">
        <fgColor rgb="FFFFCC99"/>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style="dotted">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hair">
        <color indexed="64"/>
      </left>
      <right/>
      <top style="thin">
        <color indexed="64"/>
      </top>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s>
  <cellStyleXfs count="3">
    <xf numFmtId="0" fontId="0" fillId="0" borderId="0">
      <alignment vertical="center"/>
    </xf>
    <xf numFmtId="0" fontId="6"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848">
    <xf numFmtId="0" fontId="0" fillId="0" borderId="0" xfId="0">
      <alignment vertical="center"/>
    </xf>
    <xf numFmtId="0" fontId="0" fillId="0" borderId="0" xfId="0" applyAlignment="1">
      <alignment horizontal="distributed" vertical="center" wrapText="1"/>
    </xf>
    <xf numFmtId="0" fontId="0" fillId="0" borderId="0" xfId="0" applyAlignment="1">
      <alignment horizontal="distributed" vertical="center"/>
    </xf>
    <xf numFmtId="0" fontId="3" fillId="0" borderId="0" xfId="0" applyFont="1">
      <alignment vertical="center"/>
    </xf>
    <xf numFmtId="0" fontId="7" fillId="2" borderId="0" xfId="0" applyFont="1" applyFill="1">
      <alignment vertical="center"/>
    </xf>
    <xf numFmtId="0" fontId="5" fillId="0" borderId="0" xfId="0" applyFont="1">
      <alignment vertical="center"/>
    </xf>
    <xf numFmtId="0" fontId="5" fillId="2" borderId="1" xfId="0" applyFont="1" applyFill="1" applyBorder="1" applyAlignment="1">
      <alignment vertical="center" wrapText="1" justifyLastLine="1"/>
    </xf>
    <xf numFmtId="0" fontId="5" fillId="2" borderId="2" xfId="0" applyFont="1" applyFill="1" applyBorder="1">
      <alignment vertical="center"/>
    </xf>
    <xf numFmtId="0" fontId="7" fillId="2" borderId="0" xfId="0" applyFont="1" applyFill="1" applyAlignment="1">
      <alignment horizontal="left" vertical="center"/>
    </xf>
    <xf numFmtId="0" fontId="7" fillId="2" borderId="0" xfId="0" applyFont="1" applyFill="1" applyAlignment="1">
      <alignment vertical="top" wrapText="1"/>
    </xf>
    <xf numFmtId="0" fontId="7" fillId="2" borderId="0" xfId="0" applyFont="1" applyFill="1" applyAlignment="1">
      <alignment vertical="center" shrinkToFit="1"/>
    </xf>
    <xf numFmtId="0" fontId="7" fillId="2" borderId="0" xfId="0" applyFont="1" applyFill="1" applyAlignment="1">
      <alignment horizontal="center" vertical="center"/>
    </xf>
    <xf numFmtId="0" fontId="7" fillId="2" borderId="0" xfId="0" applyFont="1" applyFill="1" applyAlignment="1">
      <alignment horizontal="righ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7" fillId="2" borderId="0" xfId="0" applyFont="1" applyFill="1" applyAlignment="1">
      <alignment horizontal="left" vertical="center" indent="1"/>
    </xf>
    <xf numFmtId="0" fontId="8" fillId="0" borderId="0" xfId="0" applyFont="1">
      <alignment vertical="center"/>
    </xf>
    <xf numFmtId="176" fontId="3" fillId="0" borderId="0" xfId="0" applyNumberFormat="1" applyFont="1">
      <alignment vertical="center"/>
    </xf>
    <xf numFmtId="38" fontId="3" fillId="0" borderId="0" xfId="0" applyNumberFormat="1" applyFont="1" applyAlignment="1">
      <alignment vertical="center" wrapText="1"/>
    </xf>
    <xf numFmtId="38" fontId="0" fillId="0" borderId="0" xfId="2" applyFont="1">
      <alignment vertical="center"/>
    </xf>
    <xf numFmtId="0" fontId="15" fillId="2" borderId="0" xfId="0" applyFont="1" applyFill="1">
      <alignment vertical="center"/>
    </xf>
    <xf numFmtId="38" fontId="0" fillId="0" borderId="0" xfId="2" applyFont="1" applyFill="1">
      <alignment vertical="center"/>
    </xf>
    <xf numFmtId="49" fontId="0" fillId="2" borderId="0" xfId="0" applyNumberFormat="1" applyFill="1" applyAlignment="1">
      <alignment horizontal="left" vertical="center"/>
    </xf>
    <xf numFmtId="0" fontId="5" fillId="2" borderId="0" xfId="0" applyFont="1" applyFill="1" applyAlignment="1">
      <alignment horizontal="distributed" vertical="center"/>
    </xf>
    <xf numFmtId="0" fontId="1" fillId="3" borderId="4" xfId="0" applyFont="1" applyFill="1" applyBorder="1" applyAlignment="1" applyProtection="1">
      <alignment horizontal="center" vertical="center" shrinkToFit="1"/>
      <protection locked="0"/>
    </xf>
    <xf numFmtId="0" fontId="16" fillId="2" borderId="0" xfId="0" applyFont="1" applyFill="1" applyAlignment="1">
      <alignment horizontal="left" vertical="center"/>
    </xf>
    <xf numFmtId="0" fontId="0" fillId="2" borderId="0" xfId="0" applyFill="1">
      <alignment vertical="center"/>
    </xf>
    <xf numFmtId="0" fontId="0" fillId="2" borderId="0" xfId="0" applyFill="1" applyAlignment="1">
      <alignment horizontal="distributed" vertical="center" wrapText="1"/>
    </xf>
    <xf numFmtId="0" fontId="0" fillId="2" borderId="0" xfId="0" applyFill="1" applyAlignment="1">
      <alignment horizontal="left" vertical="center"/>
    </xf>
    <xf numFmtId="0" fontId="9" fillId="2" borderId="0" xfId="0" applyFont="1" applyFill="1">
      <alignment vertical="center"/>
    </xf>
    <xf numFmtId="0" fontId="0" fillId="2" borderId="0" xfId="0" applyFill="1" applyAlignment="1">
      <alignment horizontal="distributed" vertical="center"/>
    </xf>
    <xf numFmtId="49" fontId="5" fillId="2" borderId="8" xfId="0" applyNumberFormat="1" applyFont="1" applyFill="1" applyBorder="1" applyAlignment="1">
      <alignment horizontal="center" vertical="center"/>
    </xf>
    <xf numFmtId="49" fontId="5" fillId="2" borderId="9" xfId="0" applyNumberFormat="1" applyFont="1" applyFill="1" applyBorder="1" applyAlignment="1">
      <alignment horizontal="center" vertical="center"/>
    </xf>
    <xf numFmtId="0" fontId="5" fillId="2" borderId="0" xfId="0" applyFont="1" applyFill="1" applyAlignment="1">
      <alignment horizontal="distributed" vertical="center" wrapText="1"/>
    </xf>
    <xf numFmtId="0" fontId="5" fillId="2" borderId="0" xfId="0" applyFont="1" applyFill="1" applyAlignment="1">
      <alignment horizontal="center" vertical="center"/>
    </xf>
    <xf numFmtId="0" fontId="0" fillId="2" borderId="1" xfId="0" applyFill="1" applyBorder="1">
      <alignment vertical="center"/>
    </xf>
    <xf numFmtId="0" fontId="0" fillId="2" borderId="10" xfId="0" applyFill="1" applyBorder="1" applyAlignment="1">
      <alignment vertical="center" shrinkToFit="1"/>
    </xf>
    <xf numFmtId="0" fontId="0" fillId="2" borderId="11" xfId="0" applyFill="1" applyBorder="1" applyAlignment="1">
      <alignment vertical="center" shrinkToFit="1"/>
    </xf>
    <xf numFmtId="0" fontId="5" fillId="2" borderId="12" xfId="0" applyFont="1" applyFill="1" applyBorder="1">
      <alignment vertical="center"/>
    </xf>
    <xf numFmtId="0" fontId="5" fillId="2" borderId="0" xfId="0" applyFont="1" applyFill="1">
      <alignment vertical="center"/>
    </xf>
    <xf numFmtId="38" fontId="5" fillId="2" borderId="0" xfId="2" applyFont="1" applyFill="1">
      <alignment vertical="center"/>
    </xf>
    <xf numFmtId="38" fontId="0" fillId="2" borderId="0" xfId="2" applyFont="1" applyFill="1">
      <alignment vertical="center"/>
    </xf>
    <xf numFmtId="38" fontId="9" fillId="2" borderId="0" xfId="2" applyFont="1" applyFill="1">
      <alignment vertical="center"/>
    </xf>
    <xf numFmtId="58" fontId="0" fillId="2" borderId="0" xfId="0" applyNumberFormat="1" applyFill="1" applyAlignment="1">
      <alignment vertical="center" shrinkToFit="1"/>
    </xf>
    <xf numFmtId="38" fontId="12" fillId="2" borderId="0" xfId="2" applyFont="1" applyFill="1" applyBorder="1" applyAlignment="1">
      <alignment vertical="center"/>
    </xf>
    <xf numFmtId="176" fontId="0" fillId="2" borderId="0" xfId="0" applyNumberFormat="1" applyFill="1" applyAlignment="1">
      <alignment vertical="center" shrinkToFit="1"/>
    </xf>
    <xf numFmtId="0" fontId="5" fillId="0" borderId="1" xfId="0" applyFont="1" applyBorder="1" applyAlignment="1">
      <alignment horizontal="center" vertical="center" shrinkToFit="1"/>
    </xf>
    <xf numFmtId="176" fontId="5" fillId="2" borderId="2" xfId="0" applyNumberFormat="1" applyFont="1" applyFill="1" applyBorder="1" applyAlignment="1">
      <alignment horizontal="center" vertical="center" shrinkToFit="1"/>
    </xf>
    <xf numFmtId="176" fontId="5" fillId="2" borderId="13" xfId="0" applyNumberFormat="1"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13" xfId="0" applyFont="1" applyFill="1" applyBorder="1" applyAlignment="1">
      <alignment horizontal="center" vertical="center" shrinkToFit="1"/>
    </xf>
    <xf numFmtId="38" fontId="0" fillId="2" borderId="12" xfId="2" applyFont="1" applyFill="1" applyBorder="1" applyAlignment="1">
      <alignment vertical="center" wrapText="1"/>
    </xf>
    <xf numFmtId="38" fontId="0" fillId="2" borderId="0" xfId="2" applyFont="1" applyFill="1" applyBorder="1" applyAlignment="1">
      <alignment vertical="center" wrapText="1"/>
    </xf>
    <xf numFmtId="38" fontId="0" fillId="2" borderId="4" xfId="2" applyFont="1" applyFill="1" applyBorder="1" applyAlignment="1">
      <alignment vertical="center" wrapText="1"/>
    </xf>
    <xf numFmtId="38" fontId="0" fillId="2" borderId="9" xfId="2" applyFont="1" applyFill="1" applyBorder="1" applyAlignment="1">
      <alignment vertical="center" wrapText="1"/>
    </xf>
    <xf numFmtId="58" fontId="5" fillId="0" borderId="13" xfId="0" applyNumberFormat="1" applyFont="1" applyBorder="1" applyAlignment="1">
      <alignment horizontal="center" vertical="center" shrinkToFit="1"/>
    </xf>
    <xf numFmtId="176" fontId="5" fillId="0" borderId="1" xfId="0" applyNumberFormat="1" applyFont="1" applyBorder="1" applyAlignment="1">
      <alignment horizontal="center" vertical="center" shrinkToFit="1"/>
    </xf>
    <xf numFmtId="176" fontId="5" fillId="0" borderId="2" xfId="0" applyNumberFormat="1" applyFont="1" applyBorder="1" applyAlignment="1">
      <alignment horizontal="center" vertical="center" shrinkToFit="1"/>
    </xf>
    <xf numFmtId="176" fontId="5" fillId="0" borderId="13" xfId="0" applyNumberFormat="1" applyFont="1" applyBorder="1" applyAlignment="1">
      <alignment horizontal="center" vertical="center" shrinkToFit="1"/>
    </xf>
    <xf numFmtId="38" fontId="0" fillId="2" borderId="7" xfId="2" applyFont="1" applyFill="1" applyBorder="1" applyAlignment="1">
      <alignment vertical="center"/>
    </xf>
    <xf numFmtId="0" fontId="0" fillId="3" borderId="14" xfId="0" applyFill="1" applyBorder="1" applyAlignment="1" applyProtection="1">
      <alignment horizontal="center" vertical="center" shrinkToFit="1"/>
      <protection locked="0"/>
    </xf>
    <xf numFmtId="178" fontId="1" fillId="3" borderId="2" xfId="0" applyNumberFormat="1" applyFont="1" applyFill="1" applyBorder="1" applyAlignment="1" applyProtection="1">
      <alignment horizontal="center" vertical="center" shrinkToFit="1"/>
      <protection locked="0"/>
    </xf>
    <xf numFmtId="0" fontId="0" fillId="3" borderId="2" xfId="0" applyFill="1" applyBorder="1" applyAlignment="1" applyProtection="1">
      <alignment horizontal="center" vertical="center" shrinkToFit="1"/>
      <protection locked="0"/>
    </xf>
    <xf numFmtId="0" fontId="1" fillId="4" borderId="2" xfId="0" applyFont="1" applyFill="1" applyBorder="1" applyAlignment="1" applyProtection="1">
      <alignment horizontal="center" vertical="center" shrinkToFit="1"/>
      <protection locked="0"/>
    </xf>
    <xf numFmtId="0" fontId="1" fillId="3" borderId="3" xfId="0" applyFont="1" applyFill="1" applyBorder="1" applyAlignment="1" applyProtection="1">
      <alignment horizontal="center" vertical="center" shrinkToFit="1"/>
      <protection locked="0"/>
    </xf>
    <xf numFmtId="0" fontId="1" fillId="3" borderId="5" xfId="0" applyFont="1" applyFill="1" applyBorder="1" applyAlignment="1" applyProtection="1">
      <alignment horizontal="center" vertical="center" shrinkToFit="1"/>
      <protection locked="0"/>
    </xf>
    <xf numFmtId="0" fontId="18" fillId="2" borderId="0" xfId="0" applyFont="1" applyFill="1" applyAlignment="1">
      <alignment horizontal="left" vertical="center"/>
    </xf>
    <xf numFmtId="0" fontId="17" fillId="0" borderId="0" xfId="0" applyFont="1">
      <alignment vertical="center"/>
    </xf>
    <xf numFmtId="0" fontId="17" fillId="0" borderId="15" xfId="0" applyFont="1" applyBorder="1">
      <alignment vertical="center"/>
    </xf>
    <xf numFmtId="0" fontId="17" fillId="0" borderId="16" xfId="0" applyFont="1" applyBorder="1">
      <alignment vertical="center"/>
    </xf>
    <xf numFmtId="0" fontId="17" fillId="0" borderId="6" xfId="0" applyFont="1" applyBorder="1">
      <alignment vertical="center"/>
    </xf>
    <xf numFmtId="0" fontId="17" fillId="0" borderId="12" xfId="0" applyFont="1" applyBorder="1">
      <alignment vertical="center"/>
    </xf>
    <xf numFmtId="0" fontId="17" fillId="0" borderId="16" xfId="0" applyFont="1" applyBorder="1" applyAlignment="1">
      <alignment vertical="center" shrinkToFit="1"/>
    </xf>
    <xf numFmtId="0" fontId="17" fillId="0" borderId="17" xfId="0" applyFont="1" applyBorder="1" applyAlignment="1">
      <alignment vertical="center" shrinkToFit="1"/>
    </xf>
    <xf numFmtId="0" fontId="17" fillId="0" borderId="17" xfId="0" applyFont="1" applyBorder="1">
      <alignment vertical="center"/>
    </xf>
    <xf numFmtId="0" fontId="17" fillId="0" borderId="0" xfId="0" applyFont="1" applyAlignment="1">
      <alignment horizontal="left" vertical="center"/>
    </xf>
    <xf numFmtId="0" fontId="19" fillId="0" borderId="0" xfId="0" applyFont="1">
      <alignment vertical="center"/>
    </xf>
    <xf numFmtId="58" fontId="17" fillId="0" borderId="0" xfId="0" applyNumberFormat="1" applyFont="1">
      <alignment vertical="center"/>
    </xf>
    <xf numFmtId="38" fontId="17" fillId="0" borderId="0" xfId="2" applyFont="1" applyFill="1" applyBorder="1" applyAlignment="1">
      <alignment vertical="center"/>
    </xf>
    <xf numFmtId="176" fontId="17" fillId="0" borderId="0" xfId="0" applyNumberFormat="1" applyFont="1">
      <alignment vertical="center"/>
    </xf>
    <xf numFmtId="38" fontId="17" fillId="0" borderId="0" xfId="2" applyFont="1" applyFill="1" applyBorder="1">
      <alignment vertical="center"/>
    </xf>
    <xf numFmtId="38" fontId="17" fillId="0" borderId="0" xfId="2" applyFont="1">
      <alignment vertical="center"/>
    </xf>
    <xf numFmtId="38" fontId="20" fillId="0" borderId="0" xfId="2" applyFont="1" applyFill="1">
      <alignment vertical="center"/>
    </xf>
    <xf numFmtId="38" fontId="17" fillId="0" borderId="0" xfId="2" applyFont="1" applyFill="1">
      <alignment vertical="center"/>
    </xf>
    <xf numFmtId="0" fontId="21" fillId="0" borderId="0" xfId="0" applyFont="1">
      <alignment vertical="center"/>
    </xf>
    <xf numFmtId="0" fontId="22" fillId="0" borderId="0" xfId="0" applyFont="1">
      <alignment vertical="center"/>
    </xf>
    <xf numFmtId="0" fontId="8" fillId="2" borderId="0" xfId="0" applyFont="1" applyFill="1">
      <alignment vertical="center"/>
    </xf>
    <xf numFmtId="38" fontId="0" fillId="2" borderId="12" xfId="2" applyFont="1" applyFill="1" applyBorder="1" applyAlignment="1">
      <alignment horizontal="center" vertical="center"/>
    </xf>
    <xf numFmtId="38" fontId="0" fillId="2" borderId="6" xfId="2" applyFont="1" applyFill="1" applyBorder="1" applyAlignment="1">
      <alignment horizontal="center" vertical="center"/>
    </xf>
    <xf numFmtId="38" fontId="5" fillId="6" borderId="12" xfId="2" applyFont="1" applyFill="1" applyBorder="1" applyAlignment="1">
      <alignment horizontal="left" vertical="center" wrapText="1"/>
    </xf>
    <xf numFmtId="38" fontId="5" fillId="6" borderId="16" xfId="2" applyFont="1" applyFill="1" applyBorder="1" applyAlignment="1">
      <alignment horizontal="left" vertical="center" wrapText="1"/>
    </xf>
    <xf numFmtId="0" fontId="24" fillId="0" borderId="0" xfId="0" applyFont="1">
      <alignment vertical="center"/>
    </xf>
    <xf numFmtId="0" fontId="26" fillId="0" borderId="0" xfId="0" applyFont="1">
      <alignment vertical="center"/>
    </xf>
    <xf numFmtId="0" fontId="27" fillId="7" borderId="18" xfId="0" applyFont="1" applyFill="1" applyBorder="1" applyAlignment="1">
      <alignment horizontal="distributed" vertical="center"/>
    </xf>
    <xf numFmtId="0" fontId="27" fillId="0" borderId="0" xfId="0" applyFont="1">
      <alignment vertical="center"/>
    </xf>
    <xf numFmtId="0" fontId="27" fillId="7" borderId="19" xfId="0" applyFont="1" applyFill="1" applyBorder="1" applyAlignment="1">
      <alignment horizontal="distributed" vertical="center"/>
    </xf>
    <xf numFmtId="0" fontId="27" fillId="7" borderId="20" xfId="0" applyFont="1" applyFill="1" applyBorder="1" applyAlignment="1">
      <alignment horizontal="distributed" vertical="center"/>
    </xf>
    <xf numFmtId="0" fontId="27" fillId="2" borderId="8" xfId="0" applyFont="1" applyFill="1" applyBorder="1">
      <alignment vertical="center"/>
    </xf>
    <xf numFmtId="0" fontId="27" fillId="2" borderId="21" xfId="0" applyFont="1" applyFill="1" applyBorder="1">
      <alignment vertical="center"/>
    </xf>
    <xf numFmtId="0" fontId="27" fillId="2" borderId="22" xfId="0" applyFont="1" applyFill="1" applyBorder="1">
      <alignment vertical="center"/>
    </xf>
    <xf numFmtId="0" fontId="27" fillId="2" borderId="0" xfId="0" applyFont="1" applyFill="1">
      <alignment vertical="center"/>
    </xf>
    <xf numFmtId="0" fontId="27" fillId="2" borderId="2" xfId="0" applyFont="1" applyFill="1" applyBorder="1">
      <alignment vertical="center"/>
    </xf>
    <xf numFmtId="0" fontId="27" fillId="2" borderId="13" xfId="0" applyFont="1" applyFill="1" applyBorder="1">
      <alignment vertical="center"/>
    </xf>
    <xf numFmtId="0" fontId="27" fillId="2" borderId="5" xfId="0" applyFont="1" applyFill="1" applyBorder="1" applyAlignment="1">
      <alignment horizontal="distributed" vertical="center" shrinkToFit="1"/>
    </xf>
    <xf numFmtId="0" fontId="27" fillId="2" borderId="23" xfId="0" applyFont="1" applyFill="1" applyBorder="1" applyAlignment="1">
      <alignment horizontal="distributed" vertical="center" shrinkToFit="1"/>
    </xf>
    <xf numFmtId="0" fontId="27" fillId="2" borderId="24" xfId="0" applyFont="1" applyFill="1" applyBorder="1" applyAlignment="1">
      <alignment horizontal="distributed" vertical="center" shrinkToFit="1"/>
    </xf>
    <xf numFmtId="0" fontId="27" fillId="2" borderId="25" xfId="0" applyFont="1" applyFill="1" applyBorder="1" applyAlignment="1">
      <alignment horizontal="distributed" vertical="center" shrinkToFit="1"/>
    </xf>
    <xf numFmtId="0" fontId="27" fillId="2" borderId="26" xfId="0" applyFont="1" applyFill="1" applyBorder="1" applyAlignment="1">
      <alignment horizontal="distributed" vertical="center" shrinkToFit="1"/>
    </xf>
    <xf numFmtId="0" fontId="27" fillId="2" borderId="11" xfId="0" applyFont="1" applyFill="1" applyBorder="1" applyAlignment="1">
      <alignment horizontal="distributed" vertical="center" shrinkToFit="1"/>
    </xf>
    <xf numFmtId="0" fontId="27" fillId="2" borderId="27" xfId="0" applyFont="1" applyFill="1" applyBorder="1" applyAlignment="1">
      <alignment horizontal="distributed" vertical="center" shrinkToFit="1"/>
    </xf>
    <xf numFmtId="0" fontId="27" fillId="8" borderId="18" xfId="0" applyFont="1" applyFill="1" applyBorder="1" applyAlignment="1">
      <alignment horizontal="distributed" vertical="center"/>
    </xf>
    <xf numFmtId="0" fontId="29" fillId="0" borderId="0" xfId="0" applyFont="1">
      <alignment vertical="center"/>
    </xf>
    <xf numFmtId="0" fontId="27" fillId="8" borderId="20" xfId="0" applyFont="1" applyFill="1" applyBorder="1" applyAlignment="1">
      <alignment horizontal="distributed" vertical="center"/>
    </xf>
    <xf numFmtId="0" fontId="27" fillId="8" borderId="19" xfId="0" applyFont="1" applyFill="1" applyBorder="1" applyAlignment="1">
      <alignment horizontal="distributed" vertical="center"/>
    </xf>
    <xf numFmtId="0" fontId="27" fillId="8" borderId="28" xfId="0" applyFont="1" applyFill="1" applyBorder="1" applyAlignment="1">
      <alignment horizontal="distributed" vertical="center"/>
    </xf>
    <xf numFmtId="0" fontId="27" fillId="8" borderId="29" xfId="0" applyFont="1" applyFill="1" applyBorder="1" applyAlignment="1">
      <alignment horizontal="distributed" vertical="center"/>
    </xf>
    <xf numFmtId="0" fontId="27" fillId="0" borderId="0" xfId="0" applyFont="1" applyAlignment="1">
      <alignment vertical="center" wrapText="1"/>
    </xf>
    <xf numFmtId="0" fontId="27" fillId="8" borderId="30" xfId="0" applyFont="1" applyFill="1" applyBorder="1" applyAlignment="1">
      <alignment horizontal="distributed" vertical="center"/>
    </xf>
    <xf numFmtId="0" fontId="27" fillId="8" borderId="30" xfId="0" applyFont="1" applyFill="1" applyBorder="1" applyAlignment="1">
      <alignment horizontal="distributed" vertical="center" wrapText="1"/>
    </xf>
    <xf numFmtId="0" fontId="27" fillId="8" borderId="2" xfId="0" applyFont="1" applyFill="1" applyBorder="1" applyAlignment="1">
      <alignment vertical="center" wrapText="1"/>
    </xf>
    <xf numFmtId="0" fontId="27" fillId="8" borderId="14" xfId="0" applyFont="1" applyFill="1" applyBorder="1" applyAlignment="1">
      <alignment horizontal="distributed" vertical="center"/>
    </xf>
    <xf numFmtId="0" fontId="27" fillId="7" borderId="30" xfId="0" applyFont="1" applyFill="1" applyBorder="1" applyAlignment="1">
      <alignment horizontal="distributed" vertical="center"/>
    </xf>
    <xf numFmtId="0" fontId="27" fillId="7" borderId="28" xfId="0" applyFont="1" applyFill="1" applyBorder="1" applyAlignment="1">
      <alignment horizontal="distributed" vertical="center" wrapText="1"/>
    </xf>
    <xf numFmtId="0" fontId="24" fillId="6" borderId="0" xfId="0" applyFont="1" applyFill="1">
      <alignment vertical="center"/>
    </xf>
    <xf numFmtId="0" fontId="25" fillId="6" borderId="0" xfId="0" applyFont="1" applyFill="1" applyAlignment="1">
      <alignment horizontal="center" vertical="center"/>
    </xf>
    <xf numFmtId="0" fontId="26" fillId="6" borderId="0" xfId="0" applyFont="1" applyFill="1">
      <alignment vertical="center"/>
    </xf>
    <xf numFmtId="0" fontId="3" fillId="6" borderId="0" xfId="0" applyFont="1" applyFill="1">
      <alignment vertical="center"/>
    </xf>
    <xf numFmtId="0" fontId="3" fillId="6" borderId="0" xfId="0" applyFont="1" applyFill="1" applyAlignment="1">
      <alignment vertical="center" shrinkToFit="1"/>
    </xf>
    <xf numFmtId="0" fontId="3" fillId="6" borderId="0" xfId="0" applyFont="1" applyFill="1" applyAlignment="1">
      <alignment horizontal="left" vertical="center"/>
    </xf>
    <xf numFmtId="0" fontId="3" fillId="6" borderId="0" xfId="0" applyFont="1" applyFill="1" applyAlignment="1">
      <alignment vertical="top"/>
    </xf>
    <xf numFmtId="0" fontId="3" fillId="6" borderId="0" xfId="0" applyFont="1" applyFill="1" applyAlignment="1">
      <alignment horizontal="left" vertical="distributed" wrapText="1"/>
    </xf>
    <xf numFmtId="0" fontId="3" fillId="6" borderId="0" xfId="0" quotePrefix="1" applyFont="1" applyFill="1">
      <alignment vertical="center"/>
    </xf>
    <xf numFmtId="0" fontId="3" fillId="6" borderId="0" xfId="0" applyFont="1" applyFill="1" applyAlignment="1">
      <alignment horizontal="distributed" vertical="center"/>
    </xf>
    <xf numFmtId="0" fontId="41" fillId="6" borderId="0" xfId="0" applyFont="1" applyFill="1">
      <alignment vertical="center"/>
    </xf>
    <xf numFmtId="0" fontId="4" fillId="6" borderId="31" xfId="0" applyFont="1" applyFill="1" applyBorder="1">
      <alignment vertical="center"/>
    </xf>
    <xf numFmtId="0" fontId="4" fillId="6" borderId="32" xfId="0" applyFont="1" applyFill="1" applyBorder="1">
      <alignment vertical="center"/>
    </xf>
    <xf numFmtId="0" fontId="4" fillId="6" borderId="33" xfId="0" applyFont="1" applyFill="1" applyBorder="1">
      <alignment vertical="center"/>
    </xf>
    <xf numFmtId="0" fontId="4" fillId="6" borderId="34" xfId="0" applyFont="1" applyFill="1" applyBorder="1">
      <alignment vertical="center"/>
    </xf>
    <xf numFmtId="0" fontId="4" fillId="6" borderId="0" xfId="0" applyFont="1" applyFill="1">
      <alignment vertical="center"/>
    </xf>
    <xf numFmtId="0" fontId="4" fillId="6" borderId="35" xfId="0" applyFont="1" applyFill="1" applyBorder="1">
      <alignment vertical="center"/>
    </xf>
    <xf numFmtId="0" fontId="8" fillId="6" borderId="34" xfId="0" applyFont="1" applyFill="1" applyBorder="1">
      <alignment vertical="center"/>
    </xf>
    <xf numFmtId="0" fontId="8" fillId="6" borderId="0" xfId="0" applyFont="1" applyFill="1">
      <alignment vertical="center"/>
    </xf>
    <xf numFmtId="0" fontId="8" fillId="6" borderId="35" xfId="0" applyFont="1" applyFill="1" applyBorder="1">
      <alignment vertical="center"/>
    </xf>
    <xf numFmtId="0" fontId="3" fillId="6" borderId="36" xfId="0" applyFont="1" applyFill="1" applyBorder="1">
      <alignment vertical="center"/>
    </xf>
    <xf numFmtId="0" fontId="3" fillId="6" borderId="22" xfId="0" applyFont="1" applyFill="1" applyBorder="1">
      <alignment vertical="center"/>
    </xf>
    <xf numFmtId="0" fontId="3" fillId="6" borderId="37" xfId="0" applyFont="1" applyFill="1" applyBorder="1">
      <alignment vertical="center"/>
    </xf>
    <xf numFmtId="0" fontId="22" fillId="6" borderId="0" xfId="0" applyFont="1" applyFill="1">
      <alignment vertical="center"/>
    </xf>
    <xf numFmtId="0" fontId="3" fillId="6" borderId="0" xfId="0" applyFont="1" applyFill="1" applyAlignment="1">
      <alignment horizontal="left" vertical="center" wrapText="1"/>
    </xf>
    <xf numFmtId="38" fontId="3" fillId="6" borderId="0" xfId="2" applyFont="1" applyFill="1" applyAlignment="1">
      <alignment horizontal="left" vertical="center"/>
    </xf>
    <xf numFmtId="0" fontId="27" fillId="7" borderId="28" xfId="0" applyFont="1" applyFill="1" applyBorder="1" applyAlignment="1">
      <alignment horizontal="distributed" vertical="center"/>
    </xf>
    <xf numFmtId="0" fontId="3" fillId="6" borderId="0" xfId="0" applyFont="1" applyFill="1" applyAlignment="1">
      <alignment horizontal="center" vertical="center"/>
    </xf>
    <xf numFmtId="38" fontId="5" fillId="6" borderId="0" xfId="2" applyFont="1" applyFill="1">
      <alignment vertical="center"/>
    </xf>
    <xf numFmtId="38" fontId="1" fillId="6" borderId="0" xfId="2" applyFont="1" applyFill="1">
      <alignment vertical="center"/>
    </xf>
    <xf numFmtId="38" fontId="5" fillId="6" borderId="0" xfId="2" applyFont="1" applyFill="1" applyBorder="1" applyAlignment="1">
      <alignment horizontal="left" vertical="center" shrinkToFit="1"/>
    </xf>
    <xf numFmtId="177" fontId="1" fillId="6" borderId="0" xfId="2" applyNumberFormat="1" applyFont="1" applyFill="1" applyBorder="1" applyAlignment="1" applyProtection="1">
      <alignment horizontal="center" vertical="center" shrinkToFit="1"/>
      <protection locked="0"/>
    </xf>
    <xf numFmtId="0" fontId="0" fillId="6" borderId="8" xfId="0" applyFill="1" applyBorder="1" applyAlignment="1">
      <alignment horizontal="distributed" vertical="center" wrapText="1"/>
    </xf>
    <xf numFmtId="0" fontId="0" fillId="6" borderId="8" xfId="0" applyFill="1" applyBorder="1">
      <alignment vertical="center"/>
    </xf>
    <xf numFmtId="0" fontId="42" fillId="2" borderId="29" xfId="0" applyFont="1" applyFill="1" applyBorder="1">
      <alignment vertical="center"/>
    </xf>
    <xf numFmtId="0" fontId="42" fillId="2" borderId="14" xfId="0" applyFont="1" applyFill="1" applyBorder="1">
      <alignment vertical="center"/>
    </xf>
    <xf numFmtId="0" fontId="42" fillId="2" borderId="7" xfId="0" applyFont="1" applyFill="1" applyBorder="1">
      <alignment vertical="center"/>
    </xf>
    <xf numFmtId="0" fontId="14" fillId="2" borderId="0" xfId="0" applyFont="1" applyFill="1">
      <alignment vertical="center"/>
    </xf>
    <xf numFmtId="0" fontId="14" fillId="6" borderId="3" xfId="0" applyFont="1" applyFill="1" applyBorder="1" applyAlignment="1">
      <alignment horizontal="left" vertical="center"/>
    </xf>
    <xf numFmtId="0" fontId="43" fillId="0" borderId="0" xfId="0" applyFont="1">
      <alignment vertical="center"/>
    </xf>
    <xf numFmtId="0" fontId="43" fillId="0" borderId="1" xfId="0" applyFont="1" applyBorder="1">
      <alignment vertical="center"/>
    </xf>
    <xf numFmtId="0" fontId="43" fillId="0" borderId="2" xfId="0" applyFont="1" applyBorder="1">
      <alignment vertical="center"/>
    </xf>
    <xf numFmtId="0" fontId="17" fillId="0" borderId="2" xfId="0" applyFont="1" applyBorder="1">
      <alignment vertical="center"/>
    </xf>
    <xf numFmtId="0" fontId="17" fillId="0" borderId="13" xfId="0" applyFont="1" applyBorder="1">
      <alignment vertical="center"/>
    </xf>
    <xf numFmtId="0" fontId="27" fillId="6" borderId="8" xfId="0" applyFont="1" applyFill="1" applyBorder="1">
      <alignment vertical="center"/>
    </xf>
    <xf numFmtId="0" fontId="27" fillId="6" borderId="21" xfId="0" applyFont="1" applyFill="1" applyBorder="1">
      <alignment vertical="center"/>
    </xf>
    <xf numFmtId="0" fontId="27" fillId="6" borderId="22" xfId="0" applyFont="1" applyFill="1" applyBorder="1">
      <alignment vertical="center"/>
    </xf>
    <xf numFmtId="0" fontId="27" fillId="6" borderId="0" xfId="0" applyFont="1" applyFill="1">
      <alignment vertical="center"/>
    </xf>
    <xf numFmtId="0" fontId="27" fillId="6" borderId="2" xfId="0" applyFont="1" applyFill="1" applyBorder="1">
      <alignment vertical="center"/>
    </xf>
    <xf numFmtId="0" fontId="27" fillId="6" borderId="2" xfId="0" applyFont="1" applyFill="1" applyBorder="1" applyAlignment="1">
      <alignment vertical="center" shrinkToFit="1"/>
    </xf>
    <xf numFmtId="0" fontId="27" fillId="6" borderId="13" xfId="0" applyFont="1" applyFill="1" applyBorder="1">
      <alignment vertical="center"/>
    </xf>
    <xf numFmtId="38" fontId="27" fillId="6" borderId="5" xfId="2" applyFont="1" applyFill="1" applyBorder="1" applyAlignment="1">
      <alignment horizontal="right" vertical="center"/>
    </xf>
    <xf numFmtId="0" fontId="3" fillId="6" borderId="0" xfId="0" applyFont="1" applyFill="1" applyAlignment="1">
      <alignment horizontal="right" vertical="center"/>
    </xf>
    <xf numFmtId="0" fontId="8" fillId="6" borderId="0" xfId="0" applyFont="1" applyFill="1" applyAlignment="1">
      <alignment horizontal="left" vertical="distributed" wrapText="1"/>
    </xf>
    <xf numFmtId="0" fontId="3" fillId="6" borderId="38" xfId="0" applyFont="1" applyFill="1" applyBorder="1">
      <alignment vertical="center"/>
    </xf>
    <xf numFmtId="0" fontId="8" fillId="6" borderId="9" xfId="0" applyFont="1" applyFill="1" applyBorder="1">
      <alignment vertical="center"/>
    </xf>
    <xf numFmtId="0" fontId="0" fillId="6" borderId="2" xfId="0" applyFill="1" applyBorder="1" applyAlignment="1">
      <alignment horizontal="distributed" vertical="center" wrapText="1"/>
    </xf>
    <xf numFmtId="0" fontId="0" fillId="6" borderId="15" xfId="0" applyFill="1" applyBorder="1">
      <alignment vertical="center"/>
    </xf>
    <xf numFmtId="0" fontId="0" fillId="6" borderId="13" xfId="0" applyFill="1" applyBorder="1">
      <alignment vertical="center"/>
    </xf>
    <xf numFmtId="0" fontId="0" fillId="9" borderId="29" xfId="0" applyFill="1" applyBorder="1" applyAlignment="1" applyProtection="1">
      <alignment horizontal="distributed" vertical="center" wrapText="1"/>
      <protection locked="0"/>
    </xf>
    <xf numFmtId="0" fontId="0" fillId="9" borderId="14" xfId="0" applyFill="1" applyBorder="1" applyAlignment="1" applyProtection="1">
      <alignment horizontal="distributed" vertical="center" wrapText="1"/>
      <protection locked="0"/>
    </xf>
    <xf numFmtId="0" fontId="0" fillId="9" borderId="7" xfId="0" applyFill="1" applyBorder="1" applyAlignment="1" applyProtection="1">
      <alignment horizontal="distributed" vertical="center" wrapText="1"/>
      <protection locked="0"/>
    </xf>
    <xf numFmtId="0" fontId="0" fillId="3" borderId="5" xfId="0" applyFill="1" applyBorder="1" applyAlignment="1" applyProtection="1">
      <alignment horizontal="center" vertical="center" shrinkToFit="1"/>
      <protection locked="0"/>
    </xf>
    <xf numFmtId="0" fontId="17" fillId="0" borderId="0" xfId="0" applyFont="1" applyAlignment="1">
      <alignment horizontal="right" vertical="center"/>
    </xf>
    <xf numFmtId="177" fontId="27" fillId="2" borderId="32" xfId="2" applyNumberFormat="1" applyFont="1" applyFill="1" applyBorder="1" applyAlignment="1">
      <alignment vertical="center"/>
    </xf>
    <xf numFmtId="38" fontId="5" fillId="6" borderId="0" xfId="2" applyFont="1" applyFill="1" applyBorder="1" applyAlignment="1">
      <alignment horizontal="left" vertical="center" wrapText="1"/>
    </xf>
    <xf numFmtId="0" fontId="27" fillId="2" borderId="16" xfId="0" applyFont="1" applyFill="1" applyBorder="1">
      <alignment vertical="center"/>
    </xf>
    <xf numFmtId="0" fontId="44" fillId="2" borderId="12" xfId="0" applyFont="1" applyFill="1" applyBorder="1">
      <alignment vertical="center"/>
    </xf>
    <xf numFmtId="38" fontId="27" fillId="6" borderId="0" xfId="0" applyNumberFormat="1" applyFont="1" applyFill="1" applyAlignment="1">
      <alignment vertical="center" shrinkToFit="1"/>
    </xf>
    <xf numFmtId="0" fontId="27" fillId="6" borderId="32" xfId="0" applyFont="1" applyFill="1" applyBorder="1">
      <alignment vertical="center"/>
    </xf>
    <xf numFmtId="40" fontId="27" fillId="6" borderId="32" xfId="2" applyNumberFormat="1" applyFont="1" applyFill="1" applyBorder="1" applyAlignment="1">
      <alignment vertical="center" shrinkToFit="1"/>
    </xf>
    <xf numFmtId="0" fontId="27" fillId="6" borderId="0" xfId="0" applyFont="1" applyFill="1" applyAlignment="1">
      <alignment horizontal="center" vertical="center"/>
    </xf>
    <xf numFmtId="0" fontId="7" fillId="2" borderId="0" xfId="0" applyFont="1" applyFill="1" applyAlignment="1">
      <alignment horizontal="left" vertical="center" shrinkToFit="1"/>
    </xf>
    <xf numFmtId="0" fontId="45" fillId="6" borderId="0" xfId="0" applyFont="1" applyFill="1" applyAlignment="1">
      <alignment vertical="distributed" wrapText="1"/>
    </xf>
    <xf numFmtId="0" fontId="0" fillId="2" borderId="1" xfId="0" applyFill="1" applyBorder="1" applyAlignment="1">
      <alignment horizontal="left" vertical="center" shrinkToFit="1"/>
    </xf>
    <xf numFmtId="0" fontId="46" fillId="2" borderId="14" xfId="0" applyFont="1" applyFill="1" applyBorder="1" applyAlignment="1">
      <alignment horizontal="left" vertical="center" shrinkToFit="1"/>
    </xf>
    <xf numFmtId="0" fontId="47" fillId="2" borderId="14" xfId="0" applyFont="1" applyFill="1" applyBorder="1" applyAlignment="1">
      <alignment horizontal="left" vertical="center" shrinkToFit="1"/>
    </xf>
    <xf numFmtId="49" fontId="7" fillId="2" borderId="0" xfId="0" applyNumberFormat="1" applyFont="1" applyFill="1" applyAlignment="1">
      <alignment horizontal="right" vertical="center"/>
    </xf>
    <xf numFmtId="49" fontId="7" fillId="2" borderId="0" xfId="0" applyNumberFormat="1" applyFont="1" applyFill="1" applyAlignment="1">
      <alignment horizontal="left" vertical="center"/>
    </xf>
    <xf numFmtId="0" fontId="48" fillId="6" borderId="0" xfId="0" applyFont="1" applyFill="1">
      <alignment vertical="center"/>
    </xf>
    <xf numFmtId="0" fontId="32" fillId="6" borderId="0" xfId="0" applyFont="1" applyFill="1" applyAlignment="1">
      <alignment horizontal="left" vertical="distributed" wrapText="1"/>
    </xf>
    <xf numFmtId="0" fontId="3" fillId="6" borderId="0" xfId="0" applyFont="1" applyFill="1" applyAlignment="1">
      <alignment vertical="top" wrapText="1"/>
    </xf>
    <xf numFmtId="0" fontId="4" fillId="0" borderId="0" xfId="0" applyFont="1" applyAlignment="1">
      <alignment vertical="top" shrinkToFit="1"/>
    </xf>
    <xf numFmtId="0" fontId="0" fillId="2" borderId="0" xfId="0" applyFill="1" applyAlignment="1">
      <alignment horizontal="left" vertical="center" shrinkToFit="1"/>
    </xf>
    <xf numFmtId="49" fontId="0" fillId="3" borderId="1" xfId="0" applyNumberFormat="1" applyFill="1" applyBorder="1" applyAlignment="1" applyProtection="1">
      <alignment vertical="center" shrinkToFit="1"/>
      <protection locked="0"/>
    </xf>
    <xf numFmtId="49" fontId="5" fillId="2" borderId="2" xfId="0" applyNumberFormat="1" applyFont="1" applyFill="1" applyBorder="1" applyAlignment="1">
      <alignment horizontal="center" vertical="center"/>
    </xf>
    <xf numFmtId="49" fontId="0" fillId="3" borderId="2" xfId="0" applyNumberFormat="1" applyFill="1" applyBorder="1" applyAlignment="1" applyProtection="1">
      <alignment vertical="center" shrinkToFit="1"/>
      <protection locked="0"/>
    </xf>
    <xf numFmtId="49" fontId="33" fillId="2" borderId="0" xfId="0" applyNumberFormat="1" applyFont="1" applyFill="1">
      <alignment vertical="center"/>
    </xf>
    <xf numFmtId="49" fontId="7" fillId="2" borderId="0" xfId="0" applyNumberFormat="1" applyFont="1" applyFill="1" applyAlignment="1">
      <alignment vertical="center" shrinkToFit="1"/>
    </xf>
    <xf numFmtId="0" fontId="13" fillId="0" borderId="0" xfId="0" applyFont="1">
      <alignment vertical="center"/>
    </xf>
    <xf numFmtId="0" fontId="13" fillId="6" borderId="0" xfId="0" applyFont="1" applyFill="1">
      <alignment vertical="center"/>
    </xf>
    <xf numFmtId="177" fontId="27" fillId="2" borderId="32" xfId="2" applyNumberFormat="1" applyFont="1" applyFill="1" applyBorder="1" applyAlignment="1">
      <alignment horizontal="left" vertical="center"/>
    </xf>
    <xf numFmtId="177" fontId="27" fillId="2" borderId="32" xfId="2" applyNumberFormat="1" applyFont="1" applyFill="1" applyBorder="1" applyAlignment="1">
      <alignment vertical="center" shrinkToFit="1"/>
    </xf>
    <xf numFmtId="177" fontId="27" fillId="2" borderId="39" xfId="2" applyNumberFormat="1" applyFont="1" applyFill="1" applyBorder="1" applyAlignment="1">
      <alignment vertical="center"/>
    </xf>
    <xf numFmtId="38" fontId="27" fillId="6" borderId="0" xfId="0" applyNumberFormat="1" applyFont="1" applyFill="1" applyAlignment="1">
      <alignment horizontal="right" vertical="center" shrinkToFit="1"/>
    </xf>
    <xf numFmtId="0" fontId="49" fillId="6" borderId="0" xfId="0" applyFont="1" applyFill="1">
      <alignment vertical="center"/>
    </xf>
    <xf numFmtId="0" fontId="3" fillId="6" borderId="0" xfId="0" applyFont="1" applyFill="1" applyAlignment="1">
      <alignment vertical="top" shrinkToFit="1"/>
    </xf>
    <xf numFmtId="0" fontId="3" fillId="0" borderId="0" xfId="0" applyFont="1" applyAlignment="1">
      <alignment vertical="top" shrinkToFit="1"/>
    </xf>
    <xf numFmtId="0" fontId="3" fillId="0" borderId="0" xfId="0" applyFont="1" applyAlignment="1">
      <alignment horizontal="center" vertical="top" shrinkToFit="1"/>
    </xf>
    <xf numFmtId="49" fontId="3" fillId="6" borderId="0" xfId="0" applyNumberFormat="1" applyFont="1" applyFill="1" applyAlignment="1">
      <alignment vertical="top" shrinkToFit="1"/>
    </xf>
    <xf numFmtId="0" fontId="50" fillId="6" borderId="0" xfId="0" applyFont="1" applyFill="1">
      <alignment vertical="center"/>
    </xf>
    <xf numFmtId="177" fontId="51" fillId="6" borderId="32" xfId="2" applyNumberFormat="1" applyFont="1" applyFill="1" applyBorder="1" applyAlignment="1">
      <alignment vertical="center"/>
    </xf>
    <xf numFmtId="49" fontId="3" fillId="6" borderId="0" xfId="0" applyNumberFormat="1" applyFont="1" applyFill="1" applyAlignment="1">
      <alignment vertical="top" wrapText="1"/>
    </xf>
    <xf numFmtId="0" fontId="50" fillId="6" borderId="0" xfId="0" applyFont="1" applyFill="1" applyAlignment="1">
      <alignment vertical="top"/>
    </xf>
    <xf numFmtId="0" fontId="52" fillId="6" borderId="0" xfId="0" applyFont="1" applyFill="1" applyAlignment="1">
      <alignment vertical="top"/>
    </xf>
    <xf numFmtId="0" fontId="3" fillId="0" borderId="0" xfId="0" applyFont="1" applyAlignment="1">
      <alignment vertical="top"/>
    </xf>
    <xf numFmtId="0" fontId="27" fillId="2" borderId="22" xfId="0" applyFont="1" applyFill="1" applyBorder="1" applyAlignment="1">
      <alignment horizontal="left" vertical="center"/>
    </xf>
    <xf numFmtId="0" fontId="51" fillId="2" borderId="12" xfId="0" applyFont="1" applyFill="1" applyBorder="1">
      <alignment vertical="center"/>
    </xf>
    <xf numFmtId="0" fontId="51" fillId="2" borderId="0" xfId="0" applyFont="1" applyFill="1">
      <alignment vertical="center"/>
    </xf>
    <xf numFmtId="38" fontId="51" fillId="2" borderId="0" xfId="0" applyNumberFormat="1" applyFont="1" applyFill="1" applyAlignment="1">
      <alignment horizontal="center" vertical="center" shrinkToFit="1"/>
    </xf>
    <xf numFmtId="0" fontId="51" fillId="0" borderId="32" xfId="0" applyFont="1" applyBorder="1">
      <alignment vertical="center"/>
    </xf>
    <xf numFmtId="0" fontId="51" fillId="2" borderId="32" xfId="0" applyFont="1" applyFill="1" applyBorder="1">
      <alignment vertical="center"/>
    </xf>
    <xf numFmtId="0" fontId="53" fillId="6" borderId="32" xfId="0" applyFont="1" applyFill="1" applyBorder="1">
      <alignment vertical="center"/>
    </xf>
    <xf numFmtId="0" fontId="53" fillId="6" borderId="39" xfId="0" applyFont="1" applyFill="1" applyBorder="1">
      <alignment vertical="center"/>
    </xf>
    <xf numFmtId="0" fontId="51" fillId="2" borderId="21" xfId="0" applyFont="1" applyFill="1" applyBorder="1">
      <alignment vertical="center"/>
    </xf>
    <xf numFmtId="0" fontId="51" fillId="2" borderId="22" xfId="0" applyFont="1" applyFill="1" applyBorder="1">
      <alignment vertical="center"/>
    </xf>
    <xf numFmtId="38" fontId="51" fillId="2" borderId="0" xfId="0" applyNumberFormat="1" applyFont="1" applyFill="1" applyAlignment="1">
      <alignment vertical="center" shrinkToFit="1"/>
    </xf>
    <xf numFmtId="0" fontId="51" fillId="2" borderId="16" xfId="0" applyFont="1" applyFill="1" applyBorder="1">
      <alignment vertical="center"/>
    </xf>
    <xf numFmtId="0" fontId="51" fillId="0" borderId="0" xfId="0" applyFont="1">
      <alignment vertical="center"/>
    </xf>
    <xf numFmtId="0" fontId="51" fillId="6" borderId="0" xfId="0" applyFont="1" applyFill="1">
      <alignment vertical="center"/>
    </xf>
    <xf numFmtId="38" fontId="51" fillId="6" borderId="0" xfId="0" applyNumberFormat="1" applyFont="1" applyFill="1" applyAlignment="1">
      <alignment horizontal="center" vertical="center" shrinkToFit="1"/>
    </xf>
    <xf numFmtId="0" fontId="51" fillId="6" borderId="0" xfId="0" applyFont="1" applyFill="1" applyAlignment="1">
      <alignment horizontal="left" vertical="center"/>
    </xf>
    <xf numFmtId="0" fontId="51" fillId="6" borderId="32" xfId="0" applyFont="1" applyFill="1" applyBorder="1" applyAlignment="1">
      <alignment horizontal="left" vertical="center"/>
    </xf>
    <xf numFmtId="0" fontId="51" fillId="6" borderId="39" xfId="0" applyFont="1" applyFill="1" applyBorder="1" applyAlignment="1">
      <alignment horizontal="left" vertical="center"/>
    </xf>
    <xf numFmtId="0" fontId="32" fillId="6" borderId="0" xfId="0" applyFont="1" applyFill="1">
      <alignment vertical="center"/>
    </xf>
    <xf numFmtId="0" fontId="27" fillId="7" borderId="14" xfId="0" applyFont="1" applyFill="1" applyBorder="1" applyAlignment="1">
      <alignment horizontal="center" vertical="center"/>
    </xf>
    <xf numFmtId="0" fontId="27" fillId="7" borderId="49" xfId="0" applyFont="1" applyFill="1" applyBorder="1">
      <alignment vertical="center"/>
    </xf>
    <xf numFmtId="0" fontId="27" fillId="7" borderId="11" xfId="0" applyFont="1" applyFill="1" applyBorder="1">
      <alignment vertical="center"/>
    </xf>
    <xf numFmtId="0" fontId="27" fillId="7" borderId="27" xfId="0" applyFont="1" applyFill="1" applyBorder="1">
      <alignment vertical="center"/>
    </xf>
    <xf numFmtId="0" fontId="3" fillId="6" borderId="0" xfId="0" applyFont="1" applyFill="1" applyAlignment="1">
      <alignment horizontal="center" vertical="center" shrinkToFit="1"/>
    </xf>
    <xf numFmtId="38" fontId="3" fillId="6" borderId="0" xfId="2" applyFont="1" applyFill="1" applyBorder="1" applyAlignment="1">
      <alignment horizontal="distributed" vertical="center"/>
    </xf>
    <xf numFmtId="38" fontId="3" fillId="6" borderId="0" xfId="2" applyFont="1" applyFill="1" applyBorder="1" applyAlignment="1">
      <alignment horizontal="center" vertical="center" shrinkToFit="1"/>
    </xf>
    <xf numFmtId="0" fontId="32" fillId="0" borderId="0" xfId="0" applyFont="1">
      <alignment vertical="center"/>
    </xf>
    <xf numFmtId="0" fontId="32" fillId="0" borderId="0" xfId="0" applyFont="1" applyAlignment="1">
      <alignment horizontal="right" vertical="center"/>
    </xf>
    <xf numFmtId="0" fontId="54" fillId="6" borderId="0" xfId="0" applyFont="1" applyFill="1" applyAlignment="1">
      <alignment vertical="distributed" wrapText="1"/>
    </xf>
    <xf numFmtId="0" fontId="32" fillId="6" borderId="0" xfId="0" applyFont="1" applyFill="1" applyAlignment="1">
      <alignment vertical="distributed" wrapText="1"/>
    </xf>
    <xf numFmtId="0" fontId="32" fillId="6" borderId="0" xfId="0" applyFont="1" applyFill="1" applyAlignment="1">
      <alignment horizontal="right" vertical="distributed" wrapText="1"/>
    </xf>
    <xf numFmtId="0" fontId="54" fillId="6" borderId="0" xfId="0" applyFont="1" applyFill="1" applyAlignment="1">
      <alignment horizontal="center" vertical="distributed" wrapText="1"/>
    </xf>
    <xf numFmtId="0" fontId="7" fillId="2" borderId="0" xfId="0" applyFont="1" applyFill="1" applyAlignment="1">
      <alignment vertical="center" wrapText="1"/>
    </xf>
    <xf numFmtId="38" fontId="5" fillId="6" borderId="4" xfId="2" applyFont="1" applyFill="1" applyBorder="1" applyAlignment="1">
      <alignment horizontal="left" vertical="center" wrapText="1"/>
    </xf>
    <xf numFmtId="38" fontId="5" fillId="6" borderId="9" xfId="2" applyFont="1" applyFill="1" applyBorder="1" applyAlignment="1">
      <alignment horizontal="left" vertical="center" wrapText="1"/>
    </xf>
    <xf numFmtId="38" fontId="51" fillId="2" borderId="45" xfId="0" applyNumberFormat="1" applyFont="1" applyFill="1" applyBorder="1" applyAlignment="1">
      <alignment vertical="center" shrinkToFit="1"/>
    </xf>
    <xf numFmtId="0" fontId="27" fillId="7" borderId="19" xfId="0" applyFont="1" applyFill="1" applyBorder="1" applyAlignment="1">
      <alignment horizontal="distributed" vertical="center" shrinkToFit="1"/>
    </xf>
    <xf numFmtId="0" fontId="57" fillId="2" borderId="0" xfId="0" applyFont="1" applyFill="1">
      <alignment vertical="center"/>
    </xf>
    <xf numFmtId="0" fontId="3" fillId="2" borderId="0" xfId="0" applyFont="1" applyFill="1">
      <alignment vertical="center"/>
    </xf>
    <xf numFmtId="38" fontId="58" fillId="0" borderId="0" xfId="2" applyFont="1" applyFill="1">
      <alignment vertical="center"/>
    </xf>
    <xf numFmtId="0" fontId="5" fillId="2" borderId="16" xfId="0" applyFont="1" applyFill="1" applyBorder="1">
      <alignment vertical="center"/>
    </xf>
    <xf numFmtId="0" fontId="10" fillId="2" borderId="16" xfId="0" applyFont="1" applyFill="1" applyBorder="1" applyAlignment="1">
      <alignment vertical="center" shrinkToFit="1"/>
    </xf>
    <xf numFmtId="0" fontId="10" fillId="2" borderId="17" xfId="0" applyFont="1" applyFill="1" applyBorder="1" applyAlignment="1">
      <alignment vertical="center" shrinkToFit="1"/>
    </xf>
    <xf numFmtId="0" fontId="5" fillId="2" borderId="17" xfId="0" applyFont="1" applyFill="1" applyBorder="1" applyAlignment="1">
      <alignment horizontal="center" vertical="center"/>
    </xf>
    <xf numFmtId="0" fontId="59" fillId="6" borderId="0" xfId="0" applyFont="1" applyFill="1" applyAlignment="1" applyProtection="1">
      <alignment vertical="center" wrapText="1"/>
      <protection locked="0"/>
    </xf>
    <xf numFmtId="0" fontId="27" fillId="7" borderId="7" xfId="0" applyFont="1" applyFill="1" applyBorder="1" applyAlignment="1">
      <alignment horizontal="distributed" vertical="center" wrapText="1"/>
    </xf>
    <xf numFmtId="0" fontId="0" fillId="6" borderId="9" xfId="0" applyFill="1" applyBorder="1" applyProtection="1">
      <alignment vertical="center"/>
      <protection locked="0"/>
    </xf>
    <xf numFmtId="0" fontId="0" fillId="6" borderId="12" xfId="0" applyFill="1" applyBorder="1" applyProtection="1">
      <alignment vertical="center"/>
      <protection locked="0"/>
    </xf>
    <xf numFmtId="0" fontId="27" fillId="7" borderId="19" xfId="0" applyFont="1" applyFill="1" applyBorder="1" applyAlignment="1">
      <alignment horizontal="distributed" vertical="center" wrapText="1"/>
    </xf>
    <xf numFmtId="0" fontId="4" fillId="2" borderId="0" xfId="0" applyFont="1" applyFill="1">
      <alignment vertical="center"/>
    </xf>
    <xf numFmtId="0" fontId="4" fillId="2" borderId="0" xfId="0" applyFont="1" applyFill="1" applyAlignment="1">
      <alignment vertical="center" shrinkToFit="1"/>
    </xf>
    <xf numFmtId="0" fontId="8" fillId="2" borderId="0" xfId="0" applyFont="1" applyFill="1" applyAlignment="1">
      <alignment horizontal="right" vertical="center"/>
    </xf>
    <xf numFmtId="0" fontId="8" fillId="2" borderId="0" xfId="0" applyFont="1" applyFill="1" applyAlignment="1">
      <alignment horizontal="left" vertical="center"/>
    </xf>
    <xf numFmtId="0" fontId="8" fillId="2" borderId="0" xfId="0" applyFont="1" applyFill="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Alignment="1">
      <alignment horizontal="center" vertical="center"/>
    </xf>
    <xf numFmtId="0" fontId="5" fillId="0" borderId="4" xfId="0" applyFont="1" applyBorder="1" applyAlignment="1">
      <alignment horizontal="center" vertical="center"/>
    </xf>
    <xf numFmtId="0" fontId="5" fillId="0" borderId="9" xfId="0" applyFont="1" applyBorder="1" applyAlignment="1">
      <alignment horizontal="center" vertical="center"/>
    </xf>
    <xf numFmtId="0" fontId="60" fillId="2" borderId="14" xfId="0" applyFont="1" applyFill="1" applyBorder="1" applyAlignment="1">
      <alignment horizontal="center" vertical="center"/>
    </xf>
    <xf numFmtId="0" fontId="0" fillId="3" borderId="40" xfId="0" applyFill="1" applyBorder="1" applyAlignment="1" applyProtection="1">
      <alignment horizontal="left" vertical="center" shrinkToFit="1"/>
      <protection locked="0"/>
    </xf>
    <xf numFmtId="0" fontId="0" fillId="3" borderId="10" xfId="0" applyFill="1" applyBorder="1" applyAlignment="1" applyProtection="1">
      <alignment horizontal="left" vertical="center" shrinkToFit="1"/>
      <protection locked="0"/>
    </xf>
    <xf numFmtId="0" fontId="0" fillId="3" borderId="22" xfId="0" applyFill="1" applyBorder="1" applyAlignment="1" applyProtection="1">
      <alignment horizontal="left" vertical="center" shrinkToFit="1"/>
      <protection locked="0"/>
    </xf>
    <xf numFmtId="0" fontId="0" fillId="3" borderId="41" xfId="0" applyFill="1" applyBorder="1" applyAlignment="1" applyProtection="1">
      <alignment horizontal="left" vertical="center" shrinkToFit="1"/>
      <protection locked="0"/>
    </xf>
    <xf numFmtId="0" fontId="5" fillId="0" borderId="5" xfId="0" applyFont="1" applyBorder="1" applyAlignment="1">
      <alignment horizontal="distributed" vertical="center" wrapText="1"/>
    </xf>
    <xf numFmtId="0" fontId="5" fillId="0" borderId="23" xfId="0" applyFont="1" applyBorder="1" applyAlignment="1">
      <alignment horizontal="distributed" vertical="center" wrapText="1"/>
    </xf>
    <xf numFmtId="0" fontId="5" fillId="0" borderId="25" xfId="0" applyFont="1" applyBorder="1" applyAlignment="1">
      <alignment horizontal="distributed" vertical="center" wrapText="1"/>
    </xf>
    <xf numFmtId="0" fontId="5" fillId="2" borderId="4" xfId="0" applyFont="1" applyFill="1" applyBorder="1" applyAlignment="1">
      <alignment horizontal="distributed" vertical="center"/>
    </xf>
    <xf numFmtId="0" fontId="5" fillId="2" borderId="9" xfId="0" applyFont="1" applyFill="1" applyBorder="1" applyAlignment="1">
      <alignment horizontal="distributed" vertical="center"/>
    </xf>
    <xf numFmtId="0" fontId="5" fillId="2" borderId="17" xfId="0" applyFont="1" applyFill="1" applyBorder="1" applyAlignment="1">
      <alignment horizontal="distributed" vertical="center"/>
    </xf>
    <xf numFmtId="0" fontId="5" fillId="0" borderId="4" xfId="0" applyFont="1" applyBorder="1" applyAlignment="1">
      <alignment horizontal="distributed" vertical="center" wrapText="1"/>
    </xf>
    <xf numFmtId="0" fontId="5" fillId="0" borderId="9" xfId="0" applyFont="1" applyBorder="1" applyAlignment="1">
      <alignment horizontal="distributed" vertical="center" wrapText="1"/>
    </xf>
    <xf numFmtId="0" fontId="5" fillId="0" borderId="17" xfId="0" applyFont="1" applyBorder="1" applyAlignment="1">
      <alignment horizontal="distributed" vertical="center" wrapText="1"/>
    </xf>
    <xf numFmtId="0" fontId="5" fillId="2" borderId="12" xfId="0" applyFont="1" applyFill="1" applyBorder="1" applyAlignment="1">
      <alignment horizontal="distributed" vertical="center"/>
    </xf>
    <xf numFmtId="0" fontId="5" fillId="2" borderId="0" xfId="0" applyFont="1" applyFill="1" applyAlignment="1">
      <alignment horizontal="distributed" vertical="center"/>
    </xf>
    <xf numFmtId="0" fontId="5" fillId="2" borderId="16" xfId="0" applyFont="1" applyFill="1" applyBorder="1" applyAlignment="1">
      <alignment horizontal="distributed" vertical="center"/>
    </xf>
    <xf numFmtId="0" fontId="0" fillId="3" borderId="21" xfId="0" applyFill="1" applyBorder="1" applyAlignment="1" applyProtection="1">
      <alignment horizontal="left" vertical="center" shrinkToFit="1"/>
      <protection locked="0"/>
    </xf>
    <xf numFmtId="0" fontId="0" fillId="3" borderId="45" xfId="0" applyFill="1" applyBorder="1" applyAlignment="1" applyProtection="1">
      <alignment horizontal="left" vertical="center" shrinkToFit="1"/>
      <protection locked="0"/>
    </xf>
    <xf numFmtId="0" fontId="5" fillId="2" borderId="31" xfId="0" applyFont="1" applyFill="1" applyBorder="1" applyAlignment="1">
      <alignment horizontal="center" vertical="center" shrinkToFit="1"/>
    </xf>
    <xf numFmtId="0" fontId="5" fillId="2" borderId="39" xfId="0" applyFont="1" applyFill="1" applyBorder="1" applyAlignment="1">
      <alignment horizontal="center" vertical="center" shrinkToFit="1"/>
    </xf>
    <xf numFmtId="0" fontId="5" fillId="0" borderId="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0" xfId="0" applyFont="1" applyAlignment="1">
      <alignment horizontal="center" vertical="center" wrapText="1"/>
    </xf>
    <xf numFmtId="0" fontId="5" fillId="0" borderId="4" xfId="0" applyFont="1" applyBorder="1" applyAlignment="1">
      <alignment horizontal="center" vertical="center" wrapText="1"/>
    </xf>
    <xf numFmtId="0" fontId="5" fillId="0" borderId="9" xfId="0" applyFont="1" applyBorder="1" applyAlignment="1">
      <alignment horizontal="center" vertical="center" wrapText="1"/>
    </xf>
    <xf numFmtId="0" fontId="0" fillId="3" borderId="5" xfId="0" applyFill="1" applyBorder="1" applyAlignment="1" applyProtection="1">
      <alignment horizontal="left" vertical="center" shrinkToFit="1"/>
      <protection locked="0"/>
    </xf>
    <xf numFmtId="0" fontId="0" fillId="3" borderId="23" xfId="0" applyFill="1" applyBorder="1" applyAlignment="1" applyProtection="1">
      <alignment horizontal="left" vertical="center" shrinkToFit="1"/>
      <protection locked="0"/>
    </xf>
    <xf numFmtId="0" fontId="0" fillId="3" borderId="25" xfId="0" applyFill="1" applyBorder="1" applyAlignment="1" applyProtection="1">
      <alignment horizontal="left" vertical="center" shrinkToFit="1"/>
      <protection locked="0"/>
    </xf>
    <xf numFmtId="49" fontId="0" fillId="3" borderId="0" xfId="0" applyNumberFormat="1" applyFill="1" applyAlignment="1" applyProtection="1">
      <alignment horizontal="left" vertical="center" shrinkToFit="1"/>
      <protection locked="0"/>
    </xf>
    <xf numFmtId="38" fontId="0" fillId="3" borderId="1" xfId="2" applyFont="1" applyFill="1" applyBorder="1" applyAlignment="1" applyProtection="1">
      <alignment horizontal="left" vertical="center" shrinkToFit="1"/>
      <protection locked="0"/>
    </xf>
    <xf numFmtId="38" fontId="0" fillId="3" borderId="2" xfId="2" applyFont="1" applyFill="1" applyBorder="1" applyAlignment="1" applyProtection="1">
      <alignment horizontal="left" vertical="center" shrinkToFit="1"/>
      <protection locked="0"/>
    </xf>
    <xf numFmtId="38" fontId="0" fillId="3" borderId="13" xfId="2" applyFont="1" applyFill="1" applyBorder="1" applyAlignment="1" applyProtection="1">
      <alignment horizontal="left" vertical="center" shrinkToFit="1"/>
      <protection locked="0"/>
    </xf>
    <xf numFmtId="49" fontId="0" fillId="3" borderId="16" xfId="0" applyNumberFormat="1" applyFill="1" applyBorder="1" applyAlignment="1" applyProtection="1">
      <alignment horizontal="left" vertical="center" shrinkToFit="1"/>
      <protection locked="0"/>
    </xf>
    <xf numFmtId="0" fontId="0" fillId="3" borderId="4" xfId="0" applyFill="1" applyBorder="1" applyAlignment="1" applyProtection="1">
      <alignment horizontal="left" vertical="center" shrinkToFit="1"/>
      <protection locked="0"/>
    </xf>
    <xf numFmtId="0" fontId="0" fillId="3" borderId="9" xfId="0" applyFill="1" applyBorder="1" applyAlignment="1" applyProtection="1">
      <alignment horizontal="left" vertical="center" shrinkToFit="1"/>
      <protection locked="0"/>
    </xf>
    <xf numFmtId="0" fontId="0" fillId="3" borderId="17" xfId="0" applyFill="1" applyBorder="1" applyAlignment="1" applyProtection="1">
      <alignment horizontal="left" vertical="center" shrinkToFit="1"/>
      <protection locked="0"/>
    </xf>
    <xf numFmtId="0" fontId="5" fillId="0" borderId="3" xfId="0" applyFont="1" applyBorder="1" applyAlignment="1">
      <alignment horizontal="distributed" vertical="center" wrapText="1"/>
    </xf>
    <xf numFmtId="0" fontId="5" fillId="0" borderId="8" xfId="0" applyFont="1" applyBorder="1" applyAlignment="1">
      <alignment horizontal="distributed" vertical="center" wrapText="1"/>
    </xf>
    <xf numFmtId="0" fontId="5" fillId="0" borderId="15" xfId="0" applyFont="1" applyBorder="1" applyAlignment="1">
      <alignment horizontal="distributed" vertical="center" wrapText="1"/>
    </xf>
    <xf numFmtId="0" fontId="5" fillId="0" borderId="12" xfId="0" applyFont="1" applyBorder="1" applyAlignment="1">
      <alignment horizontal="distributed" vertical="center" wrapText="1"/>
    </xf>
    <xf numFmtId="0" fontId="5" fillId="0" borderId="0" xfId="0" applyFont="1" applyAlignment="1">
      <alignment horizontal="distributed" vertical="center" wrapText="1"/>
    </xf>
    <xf numFmtId="0" fontId="5" fillId="0" borderId="16" xfId="0" applyFont="1" applyBorder="1" applyAlignment="1">
      <alignment horizontal="distributed" vertical="center" wrapText="1"/>
    </xf>
    <xf numFmtId="49" fontId="0" fillId="3" borderId="3" xfId="0" applyNumberFormat="1" applyFill="1" applyBorder="1" applyAlignment="1" applyProtection="1">
      <alignment horizontal="left" vertical="center" shrinkToFit="1"/>
      <protection locked="0"/>
    </xf>
    <xf numFmtId="49" fontId="0" fillId="3" borderId="8" xfId="0" applyNumberFormat="1" applyFill="1" applyBorder="1" applyAlignment="1" applyProtection="1">
      <alignment horizontal="left" vertical="center" shrinkToFit="1"/>
      <protection locked="0"/>
    </xf>
    <xf numFmtId="49" fontId="0" fillId="3" borderId="15" xfId="0" applyNumberFormat="1" applyFill="1" applyBorder="1" applyAlignment="1" applyProtection="1">
      <alignment horizontal="left" vertical="center" shrinkToFit="1"/>
      <protection locked="0"/>
    </xf>
    <xf numFmtId="0" fontId="19" fillId="0" borderId="1" xfId="0" applyFont="1" applyBorder="1" applyAlignment="1">
      <alignment horizontal="distributed" vertical="center"/>
    </xf>
    <xf numFmtId="0" fontId="19" fillId="0" borderId="2" xfId="0" applyFont="1" applyBorder="1" applyAlignment="1">
      <alignment horizontal="distributed" vertical="center"/>
    </xf>
    <xf numFmtId="0" fontId="19" fillId="0" borderId="13" xfId="0" applyFont="1" applyBorder="1" applyAlignment="1">
      <alignment horizontal="distributed" vertical="center"/>
    </xf>
    <xf numFmtId="0" fontId="23" fillId="0" borderId="8" xfId="0" applyFont="1" applyBorder="1" applyAlignment="1">
      <alignment horizontal="left" vertical="center"/>
    </xf>
    <xf numFmtId="0" fontId="23" fillId="0" borderId="15" xfId="0" applyFont="1" applyBorder="1" applyAlignment="1">
      <alignment horizontal="left" vertical="center"/>
    </xf>
    <xf numFmtId="49" fontId="0" fillId="3" borderId="4" xfId="0" applyNumberFormat="1" applyFill="1" applyBorder="1" applyAlignment="1" applyProtection="1">
      <alignment horizontal="left" vertical="center" shrinkToFit="1"/>
      <protection locked="0"/>
    </xf>
    <xf numFmtId="49" fontId="0" fillId="3" borderId="9" xfId="0" applyNumberFormat="1" applyFill="1" applyBorder="1" applyAlignment="1" applyProtection="1">
      <alignment horizontal="left" vertical="center" shrinkToFit="1"/>
      <protection locked="0"/>
    </xf>
    <xf numFmtId="49" fontId="0" fillId="3" borderId="12" xfId="0" applyNumberFormat="1" applyFill="1" applyBorder="1" applyAlignment="1" applyProtection="1">
      <alignment horizontal="left" vertical="center" shrinkToFit="1"/>
      <protection locked="0"/>
    </xf>
    <xf numFmtId="0" fontId="0" fillId="3" borderId="42" xfId="0" applyFill="1" applyBorder="1" applyAlignment="1" applyProtection="1">
      <alignment horizontal="left" vertical="center" shrinkToFit="1"/>
      <protection locked="0"/>
    </xf>
    <xf numFmtId="0" fontId="0" fillId="3" borderId="32" xfId="0" applyFill="1" applyBorder="1" applyAlignment="1" applyProtection="1">
      <alignment horizontal="left" vertical="center" shrinkToFit="1"/>
      <protection locked="0"/>
    </xf>
    <xf numFmtId="0" fontId="0" fillId="3" borderId="39" xfId="0" applyFill="1" applyBorder="1" applyAlignment="1" applyProtection="1">
      <alignment horizontal="left" vertical="center" shrinkToFit="1"/>
      <protection locked="0"/>
    </xf>
    <xf numFmtId="0" fontId="5" fillId="2" borderId="43" xfId="0" applyFont="1" applyFill="1" applyBorder="1" applyAlignment="1">
      <alignment horizontal="center" vertical="center" shrinkToFit="1"/>
    </xf>
    <xf numFmtId="0" fontId="5" fillId="2" borderId="15" xfId="0" applyFont="1" applyFill="1" applyBorder="1" applyAlignment="1">
      <alignment horizontal="center" vertical="center" shrinkToFit="1"/>
    </xf>
    <xf numFmtId="0" fontId="0" fillId="3" borderId="26" xfId="0" applyFill="1" applyBorder="1" applyAlignment="1" applyProtection="1">
      <alignment horizontal="left" vertical="center" shrinkToFit="1"/>
      <protection locked="0"/>
    </xf>
    <xf numFmtId="0" fontId="0" fillId="3" borderId="11" xfId="0" applyFill="1" applyBorder="1" applyAlignment="1" applyProtection="1">
      <alignment horizontal="left" vertical="center" shrinkToFit="1"/>
      <protection locked="0"/>
    </xf>
    <xf numFmtId="0" fontId="0" fillId="3" borderId="44" xfId="0" applyFill="1" applyBorder="1" applyAlignment="1" applyProtection="1">
      <alignment horizontal="left" vertical="center" shrinkToFit="1"/>
      <protection locked="0"/>
    </xf>
    <xf numFmtId="0" fontId="5" fillId="2" borderId="36" xfId="0" applyFont="1" applyFill="1" applyBorder="1" applyAlignment="1">
      <alignment horizontal="distributed" vertical="center" wrapText="1"/>
    </xf>
    <xf numFmtId="0" fontId="5" fillId="2" borderId="45" xfId="0" applyFont="1" applyFill="1" applyBorder="1" applyAlignment="1">
      <alignment horizontal="distributed" vertical="center" wrapText="1"/>
    </xf>
    <xf numFmtId="0" fontId="5" fillId="2" borderId="46" xfId="0" applyFont="1" applyFill="1" applyBorder="1" applyAlignment="1">
      <alignment horizontal="distributed" vertical="center" wrapText="1"/>
    </xf>
    <xf numFmtId="0" fontId="5" fillId="2" borderId="17" xfId="0" applyFont="1" applyFill="1" applyBorder="1" applyAlignment="1">
      <alignment horizontal="distributed" vertical="center" wrapText="1"/>
    </xf>
    <xf numFmtId="0" fontId="17" fillId="0" borderId="12" xfId="0" applyFont="1" applyBorder="1" applyAlignment="1">
      <alignment horizontal="left" vertical="top" wrapText="1"/>
    </xf>
    <xf numFmtId="0" fontId="17" fillId="0" borderId="0" xfId="0" applyFont="1" applyAlignment="1">
      <alignment horizontal="left" vertical="top" wrapText="1"/>
    </xf>
    <xf numFmtId="49" fontId="0" fillId="3" borderId="1" xfId="0" applyNumberFormat="1" applyFill="1" applyBorder="1" applyAlignment="1" applyProtection="1">
      <alignment horizontal="left" vertical="center" shrinkToFit="1"/>
      <protection locked="0"/>
    </xf>
    <xf numFmtId="49" fontId="0" fillId="3" borderId="2" xfId="0" applyNumberFormat="1" applyFill="1" applyBorder="1" applyAlignment="1" applyProtection="1">
      <alignment horizontal="left" vertical="center" shrinkToFit="1"/>
      <protection locked="0"/>
    </xf>
    <xf numFmtId="49" fontId="0" fillId="3" borderId="13" xfId="0" applyNumberFormat="1" applyFill="1" applyBorder="1" applyAlignment="1" applyProtection="1">
      <alignment horizontal="left" vertical="center" shrinkToFit="1"/>
      <protection locked="0"/>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17" xfId="0" applyFont="1" applyBorder="1" applyAlignment="1">
      <alignment horizontal="center" vertical="center"/>
    </xf>
    <xf numFmtId="0" fontId="17" fillId="0" borderId="12" xfId="0" applyFont="1" applyBorder="1" applyAlignment="1">
      <alignment horizontal="left" vertical="center" wrapText="1"/>
    </xf>
    <xf numFmtId="0" fontId="17" fillId="0" borderId="0" xfId="0" applyFont="1" applyAlignment="1">
      <alignment horizontal="left" vertical="center" wrapText="1"/>
    </xf>
    <xf numFmtId="0" fontId="61" fillId="0" borderId="5" xfId="0" applyFont="1" applyBorder="1" applyAlignment="1">
      <alignment horizontal="center" vertical="center" wrapText="1"/>
    </xf>
    <xf numFmtId="0" fontId="61" fillId="0" borderId="23" xfId="0" applyFont="1" applyBorder="1" applyAlignment="1">
      <alignment horizontal="center" vertical="center" wrapText="1"/>
    </xf>
    <xf numFmtId="0" fontId="61" fillId="0" borderId="25" xfId="0" applyFont="1" applyBorder="1" applyAlignment="1">
      <alignment horizontal="center" vertical="center" wrapText="1"/>
    </xf>
    <xf numFmtId="0" fontId="19" fillId="5" borderId="1" xfId="0" applyFont="1" applyFill="1" applyBorder="1" applyAlignment="1">
      <alignment horizontal="left" vertical="center"/>
    </xf>
    <xf numFmtId="0" fontId="19" fillId="5" borderId="2" xfId="0" applyFont="1" applyFill="1" applyBorder="1" applyAlignment="1">
      <alignment horizontal="left" vertical="center"/>
    </xf>
    <xf numFmtId="0" fontId="19" fillId="5" borderId="13" xfId="0" applyFont="1" applyFill="1" applyBorder="1" applyAlignment="1">
      <alignment horizontal="left" vertical="center"/>
    </xf>
    <xf numFmtId="0" fontId="6" fillId="3" borderId="26" xfId="1" applyFill="1" applyBorder="1" applyAlignment="1" applyProtection="1">
      <alignment horizontal="left" vertical="center" shrinkToFit="1"/>
      <protection locked="0"/>
    </xf>
    <xf numFmtId="49" fontId="6" fillId="3" borderId="1" xfId="1" applyNumberFormat="1" applyFill="1" applyBorder="1" applyAlignment="1" applyProtection="1">
      <alignment horizontal="left" vertical="center" shrinkToFit="1"/>
      <protection locked="0"/>
    </xf>
    <xf numFmtId="14" fontId="0" fillId="3" borderId="5" xfId="0" applyNumberFormat="1" applyFill="1" applyBorder="1" applyAlignment="1" applyProtection="1">
      <alignment horizontal="left" vertical="center" shrinkToFit="1"/>
      <protection locked="0"/>
    </xf>
    <xf numFmtId="0" fontId="12" fillId="2" borderId="10" xfId="0" applyFont="1" applyFill="1" applyBorder="1" applyAlignment="1">
      <alignment horizontal="left" vertical="center" shrinkToFit="1"/>
    </xf>
    <xf numFmtId="0" fontId="12" fillId="2" borderId="41" xfId="0" applyFont="1" applyFill="1" applyBorder="1" applyAlignment="1">
      <alignment horizontal="left" vertical="center" shrinkToFit="1"/>
    </xf>
    <xf numFmtId="0" fontId="0" fillId="3" borderId="12" xfId="0" applyFill="1" applyBorder="1" applyAlignment="1" applyProtection="1">
      <alignment horizontal="left" vertical="center" shrinkToFit="1"/>
      <protection locked="0"/>
    </xf>
    <xf numFmtId="0" fontId="0" fillId="3" borderId="0" xfId="0" applyFill="1" applyAlignment="1" applyProtection="1">
      <alignment horizontal="left" vertical="center" shrinkToFit="1"/>
      <protection locked="0"/>
    </xf>
    <xf numFmtId="0" fontId="0" fillId="3" borderId="16" xfId="0" applyFill="1" applyBorder="1" applyAlignment="1" applyProtection="1">
      <alignment horizontal="left" vertical="center" shrinkToFit="1"/>
      <protection locked="0"/>
    </xf>
    <xf numFmtId="0" fontId="0" fillId="10" borderId="3" xfId="0" applyFill="1" applyBorder="1" applyAlignment="1">
      <alignment horizontal="left" vertical="center"/>
    </xf>
    <xf numFmtId="0" fontId="0" fillId="10" borderId="8" xfId="0" applyFill="1" applyBorder="1" applyAlignment="1">
      <alignment horizontal="left" vertical="center"/>
    </xf>
    <xf numFmtId="0" fontId="0" fillId="10" borderId="15" xfId="0" applyFill="1" applyBorder="1" applyAlignment="1">
      <alignment horizontal="left" vertical="center"/>
    </xf>
    <xf numFmtId="0" fontId="0" fillId="10" borderId="4" xfId="0" applyFill="1" applyBorder="1" applyAlignment="1">
      <alignment horizontal="left" vertical="center"/>
    </xf>
    <xf numFmtId="0" fontId="0" fillId="10" borderId="9" xfId="0" applyFill="1" applyBorder="1" applyAlignment="1">
      <alignment horizontal="left" vertical="center"/>
    </xf>
    <xf numFmtId="0" fontId="0" fillId="10" borderId="17" xfId="0" applyFill="1" applyBorder="1" applyAlignment="1">
      <alignment horizontal="left" vertical="center"/>
    </xf>
    <xf numFmtId="0" fontId="0" fillId="3" borderId="5" xfId="0" applyFill="1" applyBorder="1" applyAlignment="1" applyProtection="1">
      <alignment horizontal="center" vertical="center" wrapText="1"/>
      <protection locked="0"/>
    </xf>
    <xf numFmtId="0" fontId="0" fillId="3" borderId="23" xfId="0" applyFill="1" applyBorder="1" applyAlignment="1" applyProtection="1">
      <alignment horizontal="center" vertical="center" wrapText="1"/>
      <protection locked="0"/>
    </xf>
    <xf numFmtId="0" fontId="0" fillId="3" borderId="25" xfId="0" applyFill="1" applyBorder="1" applyAlignment="1" applyProtection="1">
      <alignment horizontal="center" vertical="center" wrapText="1"/>
      <protection locked="0"/>
    </xf>
    <xf numFmtId="0" fontId="0" fillId="3" borderId="26" xfId="0" applyFill="1" applyBorder="1" applyAlignment="1" applyProtection="1">
      <alignment horizontal="center" vertical="center" wrapText="1"/>
      <protection locked="0"/>
    </xf>
    <xf numFmtId="0" fontId="0" fillId="3" borderId="11" xfId="0" applyFill="1" applyBorder="1" applyAlignment="1" applyProtection="1">
      <alignment horizontal="center" vertical="center" wrapText="1"/>
      <protection locked="0"/>
    </xf>
    <xf numFmtId="0" fontId="0" fillId="3" borderId="44" xfId="0" applyFill="1" applyBorder="1" applyAlignment="1" applyProtection="1">
      <alignment horizontal="center" vertical="center" wrapText="1"/>
      <protection locked="0"/>
    </xf>
    <xf numFmtId="177" fontId="0" fillId="3" borderId="3" xfId="1" applyNumberFormat="1" applyFont="1" applyFill="1" applyBorder="1" applyAlignment="1" applyProtection="1">
      <alignment horizontal="left" vertical="center" wrapText="1" shrinkToFit="1"/>
      <protection locked="0"/>
    </xf>
    <xf numFmtId="177" fontId="1" fillId="3" borderId="8" xfId="2" applyNumberFormat="1" applyFont="1" applyFill="1" applyBorder="1" applyAlignment="1" applyProtection="1">
      <alignment horizontal="left" vertical="center" wrapText="1" shrinkToFit="1"/>
      <protection locked="0"/>
    </xf>
    <xf numFmtId="177" fontId="1" fillId="3" borderId="15" xfId="2" applyNumberFormat="1" applyFont="1" applyFill="1" applyBorder="1" applyAlignment="1" applyProtection="1">
      <alignment horizontal="left" vertical="center" wrapText="1" shrinkToFit="1"/>
      <protection locked="0"/>
    </xf>
    <xf numFmtId="177" fontId="1" fillId="3" borderId="12" xfId="2" applyNumberFormat="1" applyFont="1" applyFill="1" applyBorder="1" applyAlignment="1" applyProtection="1">
      <alignment horizontal="left" vertical="center" wrapText="1" shrinkToFit="1"/>
      <protection locked="0"/>
    </xf>
    <xf numFmtId="177" fontId="1" fillId="3" borderId="0" xfId="2" applyNumberFormat="1" applyFont="1" applyFill="1" applyBorder="1" applyAlignment="1" applyProtection="1">
      <alignment horizontal="left" vertical="center" wrapText="1" shrinkToFit="1"/>
      <protection locked="0"/>
    </xf>
    <xf numFmtId="177" fontId="1" fillId="3" borderId="16" xfId="2" applyNumberFormat="1" applyFont="1" applyFill="1" applyBorder="1" applyAlignment="1" applyProtection="1">
      <alignment horizontal="left" vertical="center" wrapText="1" shrinkToFit="1"/>
      <protection locked="0"/>
    </xf>
    <xf numFmtId="177" fontId="1" fillId="3" borderId="4" xfId="2" applyNumberFormat="1" applyFont="1" applyFill="1" applyBorder="1" applyAlignment="1" applyProtection="1">
      <alignment horizontal="left" vertical="center" wrapText="1" shrinkToFit="1"/>
      <protection locked="0"/>
    </xf>
    <xf numFmtId="177" fontId="1" fillId="3" borderId="9" xfId="2" applyNumberFormat="1" applyFont="1" applyFill="1" applyBorder="1" applyAlignment="1" applyProtection="1">
      <alignment horizontal="left" vertical="center" wrapText="1" shrinkToFit="1"/>
      <protection locked="0"/>
    </xf>
    <xf numFmtId="177" fontId="1" fillId="3" borderId="17" xfId="2" applyNumberFormat="1" applyFont="1" applyFill="1" applyBorder="1" applyAlignment="1" applyProtection="1">
      <alignment horizontal="left" vertical="center" wrapText="1" shrinkToFit="1"/>
      <protection locked="0"/>
    </xf>
    <xf numFmtId="38" fontId="5" fillId="2" borderId="29" xfId="2" applyFont="1" applyFill="1" applyBorder="1" applyAlignment="1">
      <alignment horizontal="center" vertical="center" textRotation="255"/>
    </xf>
    <xf numFmtId="38" fontId="5" fillId="2" borderId="6" xfId="2" applyFont="1" applyFill="1" applyBorder="1" applyAlignment="1">
      <alignment horizontal="center" vertical="center" textRotation="255"/>
    </xf>
    <xf numFmtId="38" fontId="5" fillId="2" borderId="7" xfId="2" applyFont="1" applyFill="1" applyBorder="1" applyAlignment="1">
      <alignment horizontal="center" vertical="center" textRotation="255"/>
    </xf>
    <xf numFmtId="38" fontId="5" fillId="6" borderId="14" xfId="2" applyFont="1" applyFill="1" applyBorder="1" applyAlignment="1">
      <alignment horizontal="center" vertical="center"/>
    </xf>
    <xf numFmtId="177" fontId="0" fillId="3" borderId="14" xfId="2" applyNumberFormat="1" applyFont="1" applyFill="1" applyBorder="1" applyAlignment="1" applyProtection="1">
      <alignment horizontal="center" vertical="center" shrinkToFit="1"/>
      <protection locked="0"/>
    </xf>
    <xf numFmtId="38" fontId="5" fillId="0" borderId="14" xfId="2" applyFont="1" applyBorder="1" applyAlignment="1">
      <alignment horizontal="center" vertical="center"/>
    </xf>
    <xf numFmtId="38" fontId="5" fillId="0" borderId="1" xfId="2" applyFont="1" applyBorder="1" applyAlignment="1">
      <alignment horizontal="center" vertical="center"/>
    </xf>
    <xf numFmtId="38" fontId="5" fillId="0" borderId="2" xfId="2" applyFont="1" applyBorder="1" applyAlignment="1">
      <alignment horizontal="center" vertical="center"/>
    </xf>
    <xf numFmtId="38" fontId="5" fillId="0" borderId="13" xfId="2" applyFont="1" applyBorder="1" applyAlignment="1">
      <alignment horizontal="center" vertical="center"/>
    </xf>
    <xf numFmtId="38" fontId="0" fillId="3" borderId="1" xfId="2" applyFont="1" applyFill="1" applyBorder="1" applyAlignment="1" applyProtection="1">
      <alignment horizontal="center" vertical="center" shrinkToFit="1"/>
      <protection locked="0"/>
    </xf>
    <xf numFmtId="38" fontId="0" fillId="3" borderId="13" xfId="2" applyFont="1" applyFill="1" applyBorder="1" applyAlignment="1" applyProtection="1">
      <alignment horizontal="center" vertical="center" shrinkToFit="1"/>
      <protection locked="0"/>
    </xf>
    <xf numFmtId="38" fontId="1" fillId="11" borderId="1" xfId="2" applyFont="1" applyFill="1" applyBorder="1" applyAlignment="1" applyProtection="1">
      <alignment horizontal="center" vertical="center" shrinkToFit="1"/>
      <protection locked="0"/>
    </xf>
    <xf numFmtId="38" fontId="1" fillId="11" borderId="13" xfId="2" applyFont="1" applyFill="1" applyBorder="1" applyAlignment="1" applyProtection="1">
      <alignment horizontal="center" vertical="center" shrinkToFit="1"/>
      <protection locked="0"/>
    </xf>
    <xf numFmtId="38" fontId="0" fillId="2" borderId="6" xfId="2" applyFont="1" applyFill="1" applyBorder="1" applyAlignment="1">
      <alignment horizontal="center" vertical="center"/>
    </xf>
    <xf numFmtId="38" fontId="0" fillId="2" borderId="12" xfId="2" applyFont="1" applyFill="1" applyBorder="1" applyAlignment="1">
      <alignment horizontal="center" vertical="center"/>
    </xf>
    <xf numFmtId="0" fontId="5" fillId="0" borderId="1" xfId="0" applyFont="1" applyBorder="1" applyAlignment="1">
      <alignment horizontal="distributed" vertical="center"/>
    </xf>
    <xf numFmtId="0" fontId="5" fillId="0" borderId="2" xfId="0" applyFont="1" applyBorder="1" applyAlignment="1">
      <alignment horizontal="distributed" vertical="center"/>
    </xf>
    <xf numFmtId="0" fontId="5" fillId="0" borderId="13" xfId="0" applyFont="1" applyBorder="1" applyAlignment="1">
      <alignment horizontal="distributed" vertical="center"/>
    </xf>
    <xf numFmtId="38" fontId="5" fillId="6" borderId="3" xfId="2" applyFont="1" applyFill="1" applyBorder="1" applyAlignment="1">
      <alignment horizontal="left" vertical="center" wrapText="1"/>
    </xf>
    <xf numFmtId="38" fontId="5" fillId="6" borderId="8" xfId="2" applyFont="1" applyFill="1" applyBorder="1" applyAlignment="1">
      <alignment horizontal="left" vertical="center" wrapText="1"/>
    </xf>
    <xf numFmtId="38" fontId="5" fillId="6" borderId="2" xfId="2" applyFont="1" applyFill="1" applyBorder="1" applyAlignment="1">
      <alignment horizontal="left" vertical="center" wrapText="1"/>
    </xf>
    <xf numFmtId="38" fontId="1" fillId="12" borderId="14" xfId="2" applyFont="1" applyFill="1" applyBorder="1" applyAlignment="1" applyProtection="1">
      <alignment horizontal="center" vertical="center" shrinkToFit="1"/>
      <protection locked="0"/>
    </xf>
    <xf numFmtId="38" fontId="1" fillId="11" borderId="14" xfId="2" applyFont="1" applyFill="1" applyBorder="1" applyAlignment="1" applyProtection="1">
      <alignment horizontal="center" vertical="center" shrinkToFit="1"/>
      <protection locked="0"/>
    </xf>
    <xf numFmtId="0" fontId="61" fillId="0" borderId="26" xfId="0" applyFont="1" applyBorder="1" applyAlignment="1">
      <alignment horizontal="center" vertical="center" wrapText="1"/>
    </xf>
    <xf numFmtId="0" fontId="61" fillId="0" borderId="11" xfId="0" applyFont="1" applyBorder="1" applyAlignment="1">
      <alignment horizontal="center" vertical="center" wrapText="1"/>
    </xf>
    <xf numFmtId="0" fontId="61" fillId="0" borderId="44" xfId="0" applyFont="1" applyBorder="1" applyAlignment="1">
      <alignment horizontal="center" vertical="center" wrapTex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0" xfId="0" applyFont="1" applyBorder="1" applyAlignment="1">
      <alignment horizontal="distributed" vertical="center" wrapText="1"/>
    </xf>
    <xf numFmtId="0" fontId="5" fillId="0" borderId="41" xfId="0" applyFont="1" applyBorder="1" applyAlignment="1">
      <alignment horizontal="distributed" vertical="center" wrapText="1"/>
    </xf>
    <xf numFmtId="0" fontId="5" fillId="0" borderId="14" xfId="0" applyFont="1" applyBorder="1" applyAlignment="1">
      <alignment horizontal="center" vertical="center"/>
    </xf>
    <xf numFmtId="177" fontId="0" fillId="4" borderId="14" xfId="2" applyNumberFormat="1" applyFont="1" applyFill="1" applyBorder="1" applyAlignment="1" applyProtection="1">
      <alignment horizontal="center" vertical="center" shrinkToFit="1"/>
      <protection locked="0"/>
    </xf>
    <xf numFmtId="38" fontId="5" fillId="0" borderId="1" xfId="2" applyFont="1" applyBorder="1" applyAlignment="1">
      <alignment vertical="center"/>
    </xf>
    <xf numFmtId="38" fontId="5" fillId="0" borderId="2" xfId="2" applyFont="1" applyBorder="1" applyAlignment="1">
      <alignment vertical="center"/>
    </xf>
    <xf numFmtId="38" fontId="5" fillId="0" borderId="13" xfId="2" applyFont="1" applyBorder="1" applyAlignment="1">
      <alignment vertical="center"/>
    </xf>
    <xf numFmtId="38" fontId="5" fillId="6" borderId="13" xfId="2" applyFont="1" applyFill="1" applyBorder="1" applyAlignment="1">
      <alignment horizontal="left" vertical="center" wrapText="1"/>
    </xf>
    <xf numFmtId="0" fontId="5" fillId="2" borderId="2" xfId="0" applyFont="1" applyFill="1" applyBorder="1" applyAlignment="1">
      <alignment horizontal="distributed" vertical="center" wrapText="1"/>
    </xf>
    <xf numFmtId="0" fontId="0" fillId="3" borderId="1" xfId="0"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wrapText="1"/>
      <protection locked="0"/>
    </xf>
    <xf numFmtId="0" fontId="1" fillId="3" borderId="13" xfId="0" applyFont="1" applyFill="1" applyBorder="1" applyAlignment="1" applyProtection="1">
      <alignment horizontal="left" vertical="center" wrapText="1"/>
      <protection locked="0"/>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3" xfId="0" applyFont="1" applyBorder="1" applyAlignment="1">
      <alignment horizontal="center" vertical="center"/>
    </xf>
    <xf numFmtId="38" fontId="5" fillId="0" borderId="14" xfId="2" applyFont="1" applyBorder="1" applyAlignment="1">
      <alignment horizontal="center" vertical="center" textRotation="255"/>
    </xf>
    <xf numFmtId="38" fontId="5" fillId="0" borderId="3" xfId="2" applyFont="1" applyBorder="1" applyAlignment="1">
      <alignment horizontal="left" vertical="center"/>
    </xf>
    <xf numFmtId="38" fontId="5" fillId="0" borderId="8" xfId="2" applyFont="1" applyBorder="1" applyAlignment="1">
      <alignment horizontal="left" vertical="center"/>
    </xf>
    <xf numFmtId="38" fontId="5" fillId="0" borderId="15" xfId="2" applyFont="1" applyBorder="1" applyAlignment="1">
      <alignment horizontal="left" vertical="center"/>
    </xf>
    <xf numFmtId="38" fontId="5" fillId="0" borderId="2" xfId="2" applyFont="1" applyBorder="1" applyAlignment="1">
      <alignment horizontal="left" vertical="center"/>
    </xf>
    <xf numFmtId="38" fontId="5" fillId="0" borderId="9" xfId="2" applyFont="1" applyBorder="1" applyAlignment="1">
      <alignment horizontal="left" vertical="center"/>
    </xf>
    <xf numFmtId="38" fontId="5" fillId="0" borderId="17" xfId="2" applyFont="1" applyBorder="1" applyAlignment="1">
      <alignment horizontal="left" vertical="center"/>
    </xf>
    <xf numFmtId="38" fontId="0" fillId="3" borderId="14" xfId="2" applyFont="1" applyFill="1" applyBorder="1" applyAlignment="1" applyProtection="1">
      <alignment horizontal="center" vertical="center" shrinkToFit="1"/>
      <protection locked="0"/>
    </xf>
    <xf numFmtId="38" fontId="5" fillId="0" borderId="3" xfId="2" applyFont="1" applyBorder="1" applyAlignment="1">
      <alignment horizontal="left" vertical="center" shrinkToFit="1"/>
    </xf>
    <xf numFmtId="38" fontId="5" fillId="0" borderId="8" xfId="2" applyFont="1" applyBorder="1" applyAlignment="1">
      <alignment horizontal="left" vertical="center" shrinkToFit="1"/>
    </xf>
    <xf numFmtId="38" fontId="5" fillId="0" borderId="15" xfId="2" applyFont="1" applyBorder="1" applyAlignment="1">
      <alignment horizontal="left" vertical="center" shrinkToFit="1"/>
    </xf>
    <xf numFmtId="38" fontId="1" fillId="4" borderId="1" xfId="2" applyFont="1" applyFill="1" applyBorder="1" applyAlignment="1" applyProtection="1">
      <alignment horizontal="center" vertical="center" shrinkToFit="1"/>
      <protection locked="0"/>
    </xf>
    <xf numFmtId="38" fontId="1" fillId="4" borderId="2" xfId="2" applyFont="1" applyFill="1" applyBorder="1" applyAlignment="1" applyProtection="1">
      <alignment horizontal="center" vertical="center" shrinkToFit="1"/>
      <protection locked="0"/>
    </xf>
    <xf numFmtId="38" fontId="1" fillId="4" borderId="13" xfId="2" applyFont="1" applyFill="1" applyBorder="1" applyAlignment="1" applyProtection="1">
      <alignment horizontal="center" vertical="center" shrinkToFit="1"/>
      <protection locked="0"/>
    </xf>
    <xf numFmtId="0" fontId="5" fillId="0" borderId="14" xfId="0" applyFont="1" applyBorder="1" applyAlignment="1">
      <alignment horizontal="distributed" vertical="center"/>
    </xf>
    <xf numFmtId="0" fontId="5" fillId="0" borderId="14" xfId="0" applyFont="1" applyBorder="1" applyAlignment="1">
      <alignment horizontal="distributed" vertical="center" justifyLastLine="1"/>
    </xf>
    <xf numFmtId="0" fontId="0" fillId="3" borderId="14" xfId="0" applyFill="1" applyBorder="1" applyAlignment="1" applyProtection="1">
      <alignment horizontal="center" vertical="center" shrinkToFit="1"/>
      <protection locked="0"/>
    </xf>
    <xf numFmtId="0" fontId="1" fillId="3" borderId="1" xfId="0" applyFont="1" applyFill="1" applyBorder="1" applyAlignment="1" applyProtection="1">
      <alignment horizontal="center" vertical="center" shrinkToFit="1"/>
      <protection locked="0"/>
    </xf>
    <xf numFmtId="38" fontId="5" fillId="0" borderId="13" xfId="2" applyFont="1" applyBorder="1" applyAlignment="1">
      <alignment horizontal="left" vertical="center"/>
    </xf>
    <xf numFmtId="177" fontId="1" fillId="12" borderId="1" xfId="2" applyNumberFormat="1" applyFont="1" applyFill="1" applyBorder="1" applyAlignment="1" applyProtection="1">
      <alignment horizontal="center" vertical="center" shrinkToFit="1"/>
      <protection locked="0"/>
    </xf>
    <xf numFmtId="177" fontId="1" fillId="12" borderId="13" xfId="2" applyNumberFormat="1" applyFont="1" applyFill="1" applyBorder="1" applyAlignment="1" applyProtection="1">
      <alignment horizontal="center" vertical="center" shrinkToFit="1"/>
      <protection locked="0"/>
    </xf>
    <xf numFmtId="38" fontId="5" fillId="0" borderId="1" xfId="2" applyFont="1" applyFill="1" applyBorder="1" applyAlignment="1">
      <alignment horizontal="left" vertical="center" shrinkToFit="1"/>
    </xf>
    <xf numFmtId="38" fontId="5" fillId="0" borderId="2" xfId="2" applyFont="1" applyFill="1" applyBorder="1" applyAlignment="1">
      <alignment horizontal="left" vertical="center" shrinkToFit="1"/>
    </xf>
    <xf numFmtId="38" fontId="5" fillId="0" borderId="13" xfId="2" applyFont="1" applyFill="1" applyBorder="1" applyAlignment="1">
      <alignment horizontal="left" vertical="center" shrinkToFit="1"/>
    </xf>
    <xf numFmtId="177" fontId="1" fillId="12" borderId="14" xfId="2" applyNumberFormat="1" applyFont="1" applyFill="1" applyBorder="1" applyAlignment="1" applyProtection="1">
      <alignment horizontal="center" vertical="center" shrinkToFit="1"/>
      <protection locked="0"/>
    </xf>
    <xf numFmtId="0" fontId="1" fillId="3" borderId="14" xfId="0" applyFont="1" applyFill="1" applyBorder="1" applyAlignment="1" applyProtection="1">
      <alignment horizontal="center" vertical="center" shrinkToFit="1"/>
      <protection locked="0"/>
    </xf>
    <xf numFmtId="0" fontId="5" fillId="0" borderId="25" xfId="0" applyFont="1" applyBorder="1" applyAlignment="1">
      <alignment horizontal="right" vertical="center"/>
    </xf>
    <xf numFmtId="0" fontId="5" fillId="0" borderId="19" xfId="0" applyFont="1" applyBorder="1" applyAlignment="1">
      <alignment horizontal="right" vertical="center"/>
    </xf>
    <xf numFmtId="0" fontId="5" fillId="0" borderId="25" xfId="0" applyFont="1" applyBorder="1" applyAlignment="1">
      <alignment horizontal="center" vertical="center"/>
    </xf>
    <xf numFmtId="0" fontId="5" fillId="0" borderId="19" xfId="0" applyFont="1" applyBorder="1" applyAlignment="1">
      <alignment horizontal="center" vertical="center"/>
    </xf>
    <xf numFmtId="0" fontId="5" fillId="0" borderId="29" xfId="0" applyFont="1" applyBorder="1" applyAlignment="1">
      <alignment horizontal="center" vertical="center"/>
    </xf>
    <xf numFmtId="177" fontId="0" fillId="3" borderId="1" xfId="2" applyNumberFormat="1" applyFont="1" applyFill="1" applyBorder="1" applyAlignment="1" applyProtection="1">
      <alignment horizontal="center" vertical="center" shrinkToFit="1"/>
      <protection locked="0"/>
    </xf>
    <xf numFmtId="177" fontId="0" fillId="3" borderId="13" xfId="2" applyNumberFormat="1" applyFont="1" applyFill="1" applyBorder="1" applyAlignment="1" applyProtection="1">
      <alignment horizontal="center" vertical="center" shrinkToFit="1"/>
      <protection locked="0"/>
    </xf>
    <xf numFmtId="38" fontId="5" fillId="0" borderId="29" xfId="2" applyFont="1" applyBorder="1" applyAlignment="1">
      <alignment horizontal="center" vertical="center"/>
    </xf>
    <xf numFmtId="38" fontId="0" fillId="3" borderId="29" xfId="2" applyFont="1" applyFill="1" applyBorder="1" applyAlignment="1" applyProtection="1">
      <alignment horizontal="center" vertical="center" shrinkToFit="1"/>
      <protection locked="0"/>
    </xf>
    <xf numFmtId="0" fontId="1" fillId="3" borderId="1" xfId="0" applyFont="1" applyFill="1" applyBorder="1" applyAlignment="1" applyProtection="1">
      <alignment horizontal="left" vertical="center" shrinkToFit="1"/>
      <protection locked="0"/>
    </xf>
    <xf numFmtId="0" fontId="1" fillId="3" borderId="2" xfId="0" applyFont="1" applyFill="1" applyBorder="1" applyAlignment="1" applyProtection="1">
      <alignment horizontal="left" vertical="center" shrinkToFit="1"/>
      <protection locked="0"/>
    </xf>
    <xf numFmtId="0" fontId="1" fillId="3" borderId="13" xfId="0" applyFont="1" applyFill="1" applyBorder="1" applyAlignment="1" applyProtection="1">
      <alignment horizontal="left" vertical="center" shrinkToFit="1"/>
      <protection locked="0"/>
    </xf>
    <xf numFmtId="0" fontId="1" fillId="3" borderId="17" xfId="0" applyFont="1" applyFill="1" applyBorder="1" applyAlignment="1" applyProtection="1">
      <alignment horizontal="center" vertical="center" shrinkToFit="1"/>
      <protection locked="0"/>
    </xf>
    <xf numFmtId="0" fontId="1" fillId="3" borderId="4" xfId="0" applyFont="1" applyFill="1" applyBorder="1" applyAlignment="1" applyProtection="1">
      <alignment horizontal="center" vertical="center" shrinkToFit="1"/>
      <protection locked="0"/>
    </xf>
    <xf numFmtId="0" fontId="5" fillId="0" borderId="23" xfId="0" applyFont="1" applyBorder="1" applyAlignment="1">
      <alignment horizontal="right" vertical="center"/>
    </xf>
    <xf numFmtId="0" fontId="5" fillId="0" borderId="19" xfId="0" applyFont="1" applyBorder="1" applyAlignment="1">
      <alignment horizontal="distributed" vertical="center" justifyLastLine="1" shrinkToFit="1"/>
    </xf>
    <xf numFmtId="0" fontId="5" fillId="0" borderId="29" xfId="0" applyFont="1" applyBorder="1" applyAlignment="1">
      <alignment horizontal="distributed" vertical="center" justifyLastLine="1" shrinkToFit="1"/>
    </xf>
    <xf numFmtId="0" fontId="5" fillId="0" borderId="3"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9" xfId="0" applyFont="1" applyBorder="1" applyAlignment="1">
      <alignment horizontal="distributed" vertical="center" wrapText="1" justifyLastLine="1" shrinkToFit="1"/>
    </xf>
    <xf numFmtId="0" fontId="5" fillId="0" borderId="7" xfId="0" applyFont="1" applyBorder="1" applyAlignment="1">
      <alignment horizontal="distributed" vertical="center" justifyLastLine="1" shrinkToFit="1"/>
    </xf>
    <xf numFmtId="0" fontId="5" fillId="0" borderId="17" xfId="0" applyFont="1" applyBorder="1" applyAlignment="1">
      <alignment horizontal="right" vertical="center"/>
    </xf>
    <xf numFmtId="0" fontId="5" fillId="0" borderId="7" xfId="0" applyFont="1" applyBorder="1" applyAlignment="1">
      <alignment horizontal="right" vertical="center"/>
    </xf>
    <xf numFmtId="0" fontId="5" fillId="0" borderId="7" xfId="0" applyFont="1" applyBorder="1" applyAlignment="1">
      <alignment horizontal="center" vertical="center"/>
    </xf>
    <xf numFmtId="0" fontId="1" fillId="3" borderId="15" xfId="0" applyFont="1" applyFill="1" applyBorder="1" applyAlignment="1" applyProtection="1">
      <alignment horizontal="center" vertical="center" shrinkToFit="1"/>
      <protection locked="0"/>
    </xf>
    <xf numFmtId="0" fontId="1" fillId="3" borderId="3" xfId="0" applyFont="1" applyFill="1" applyBorder="1" applyAlignment="1" applyProtection="1">
      <alignment horizontal="center" vertical="center" shrinkToFit="1"/>
      <protection locked="0"/>
    </xf>
    <xf numFmtId="0" fontId="1" fillId="3" borderId="25" xfId="0" applyFont="1" applyFill="1" applyBorder="1" applyAlignment="1" applyProtection="1">
      <alignment horizontal="center" vertical="center" shrinkToFit="1"/>
      <protection locked="0"/>
    </xf>
    <xf numFmtId="0" fontId="1" fillId="3" borderId="5" xfId="0" applyFont="1" applyFill="1" applyBorder="1" applyAlignment="1" applyProtection="1">
      <alignment horizontal="center" vertical="center" shrinkToFit="1"/>
      <protection locked="0"/>
    </xf>
    <xf numFmtId="0" fontId="5" fillId="0" borderId="15" xfId="0" applyFont="1" applyBorder="1" applyAlignment="1">
      <alignment horizontal="right" vertical="center"/>
    </xf>
    <xf numFmtId="0" fontId="5" fillId="0" borderId="29" xfId="0" applyFont="1" applyBorder="1" applyAlignment="1">
      <alignment horizontal="right" vertical="center"/>
    </xf>
    <xf numFmtId="0" fontId="5" fillId="0" borderId="10" xfId="0" applyFont="1" applyBorder="1" applyAlignment="1">
      <alignment horizontal="right" vertical="center"/>
    </xf>
    <xf numFmtId="0" fontId="5" fillId="0" borderId="41" xfId="0" applyFont="1" applyBorder="1" applyAlignment="1">
      <alignment horizontal="right" vertical="center"/>
    </xf>
    <xf numFmtId="0" fontId="5" fillId="0" borderId="11" xfId="0" applyFont="1" applyBorder="1" applyAlignment="1">
      <alignment horizontal="right" vertical="center"/>
    </xf>
    <xf numFmtId="0" fontId="5" fillId="0" borderId="44" xfId="0" applyFont="1" applyBorder="1" applyAlignment="1">
      <alignment horizontal="right" vertical="center"/>
    </xf>
    <xf numFmtId="0" fontId="5" fillId="2" borderId="3" xfId="0" applyFont="1" applyFill="1" applyBorder="1" applyAlignment="1">
      <alignment horizontal="distributed" vertical="center"/>
    </xf>
    <xf numFmtId="0" fontId="5" fillId="2" borderId="8" xfId="0" applyFont="1" applyFill="1" applyBorder="1" applyAlignment="1">
      <alignment horizontal="distributed" vertical="center"/>
    </xf>
    <xf numFmtId="0" fontId="5" fillId="2" borderId="15" xfId="0" applyFont="1" applyFill="1" applyBorder="1" applyAlignment="1">
      <alignment horizontal="distributed" vertical="center"/>
    </xf>
    <xf numFmtId="0" fontId="5" fillId="2" borderId="9" xfId="0" applyFont="1" applyFill="1" applyBorder="1" applyAlignment="1">
      <alignment horizontal="left" vertical="center" shrinkToFit="1"/>
    </xf>
    <xf numFmtId="0" fontId="5" fillId="0" borderId="1" xfId="0" applyFont="1" applyBorder="1" applyAlignment="1">
      <alignment horizontal="distributed" vertical="center" wrapText="1"/>
    </xf>
    <xf numFmtId="0" fontId="5" fillId="0" borderId="2" xfId="0" applyFont="1" applyBorder="1" applyAlignment="1">
      <alignment horizontal="distributed" vertical="center" wrapText="1"/>
    </xf>
    <xf numFmtId="0" fontId="12" fillId="2" borderId="32" xfId="0" applyFont="1" applyFill="1" applyBorder="1" applyAlignment="1">
      <alignment horizontal="left" vertical="center" shrinkToFit="1"/>
    </xf>
    <xf numFmtId="0" fontId="12" fillId="2" borderId="39" xfId="0" applyFont="1" applyFill="1" applyBorder="1" applyAlignment="1">
      <alignment horizontal="left" vertical="center" shrinkToFit="1"/>
    </xf>
    <xf numFmtId="0" fontId="5" fillId="0" borderId="26" xfId="0" applyFont="1" applyBorder="1" applyAlignment="1">
      <alignment horizontal="distributed" vertical="center" wrapText="1"/>
    </xf>
    <xf numFmtId="0" fontId="5" fillId="0" borderId="11" xfId="0" applyFont="1" applyBorder="1" applyAlignment="1">
      <alignment horizontal="distributed" vertical="center" wrapText="1"/>
    </xf>
    <xf numFmtId="0" fontId="5" fillId="0" borderId="44" xfId="0" applyFont="1" applyBorder="1" applyAlignment="1">
      <alignment horizontal="distributed" vertical="center" wrapText="1"/>
    </xf>
    <xf numFmtId="0" fontId="0" fillId="3" borderId="5" xfId="0" applyFill="1" applyBorder="1" applyAlignment="1" applyProtection="1">
      <alignment horizontal="left" vertical="center" wrapText="1"/>
      <protection locked="0"/>
    </xf>
    <xf numFmtId="0" fontId="0" fillId="3" borderId="23" xfId="0" applyFill="1" applyBorder="1" applyAlignment="1" applyProtection="1">
      <alignment horizontal="left" vertical="center" wrapText="1"/>
      <protection locked="0"/>
    </xf>
    <xf numFmtId="0" fontId="0" fillId="3" borderId="25" xfId="0" applyFill="1" applyBorder="1" applyAlignment="1" applyProtection="1">
      <alignment horizontal="left" vertical="center" wrapText="1"/>
      <protection locked="0"/>
    </xf>
    <xf numFmtId="38" fontId="5" fillId="0" borderId="3" xfId="2" applyFont="1" applyBorder="1" applyAlignment="1">
      <alignment horizontal="center" vertical="center" wrapText="1"/>
    </xf>
    <xf numFmtId="38" fontId="5" fillId="0" borderId="8" xfId="2" applyFont="1" applyBorder="1" applyAlignment="1">
      <alignment horizontal="center" vertical="center" wrapText="1"/>
    </xf>
    <xf numFmtId="38" fontId="5" fillId="0" borderId="15" xfId="2" applyFont="1" applyBorder="1" applyAlignment="1">
      <alignment horizontal="center" vertical="center" wrapText="1"/>
    </xf>
    <xf numFmtId="38" fontId="5" fillId="0" borderId="12" xfId="2" applyFont="1" applyBorder="1" applyAlignment="1">
      <alignment horizontal="center" vertical="center" wrapText="1"/>
    </xf>
    <xf numFmtId="38" fontId="5" fillId="0" borderId="0" xfId="2" applyFont="1" applyBorder="1" applyAlignment="1">
      <alignment horizontal="center" vertical="center" wrapText="1"/>
    </xf>
    <xf numFmtId="38" fontId="5" fillId="0" borderId="16" xfId="2" applyFont="1" applyBorder="1" applyAlignment="1">
      <alignment horizontal="center" vertical="center" wrapText="1"/>
    </xf>
    <xf numFmtId="38" fontId="5" fillId="0" borderId="4" xfId="2" applyFont="1" applyBorder="1" applyAlignment="1">
      <alignment horizontal="center" vertical="center" wrapText="1"/>
    </xf>
    <xf numFmtId="38" fontId="5" fillId="0" borderId="9" xfId="2" applyFont="1" applyBorder="1" applyAlignment="1">
      <alignment horizontal="center" vertical="center" wrapText="1"/>
    </xf>
    <xf numFmtId="38" fontId="5" fillId="0" borderId="17" xfId="2" applyFont="1" applyBorder="1" applyAlignment="1">
      <alignment horizontal="center" vertical="center" wrapText="1"/>
    </xf>
    <xf numFmtId="0" fontId="0" fillId="2" borderId="0" xfId="0" applyFill="1" applyAlignment="1">
      <alignment horizontal="left" vertical="center"/>
    </xf>
    <xf numFmtId="0" fontId="17" fillId="0" borderId="12" xfId="0" applyFont="1" applyBorder="1" applyAlignment="1">
      <alignment horizontal="left" vertical="center"/>
    </xf>
    <xf numFmtId="0" fontId="17" fillId="0" borderId="0" xfId="0" applyFont="1" applyAlignment="1">
      <alignment horizontal="left" vertical="center"/>
    </xf>
    <xf numFmtId="0" fontId="5" fillId="0" borderId="13" xfId="0" applyFont="1" applyBorder="1" applyAlignment="1">
      <alignment horizontal="distributed" vertical="center" wrapText="1"/>
    </xf>
    <xf numFmtId="0" fontId="5" fillId="2" borderId="3" xfId="0" applyFont="1" applyFill="1" applyBorder="1" applyAlignment="1">
      <alignment horizontal="distributed" vertical="center" wrapText="1"/>
    </xf>
    <xf numFmtId="0" fontId="5" fillId="2" borderId="8" xfId="0" applyFont="1" applyFill="1" applyBorder="1" applyAlignment="1">
      <alignment horizontal="distributed" vertical="center" wrapText="1"/>
    </xf>
    <xf numFmtId="0" fontId="5" fillId="2" borderId="15" xfId="0" applyFont="1" applyFill="1" applyBorder="1" applyAlignment="1">
      <alignment horizontal="distributed" vertical="center" wrapText="1"/>
    </xf>
    <xf numFmtId="0" fontId="0" fillId="3" borderId="2" xfId="0" applyFill="1" applyBorder="1" applyAlignment="1" applyProtection="1">
      <alignment horizontal="left" vertical="center" wrapText="1"/>
      <protection locked="0"/>
    </xf>
    <xf numFmtId="0" fontId="0" fillId="3" borderId="13" xfId="0" applyFill="1" applyBorder="1" applyAlignment="1" applyProtection="1">
      <alignment horizontal="left" vertical="center" wrapText="1"/>
      <protection locked="0"/>
    </xf>
    <xf numFmtId="0" fontId="5" fillId="2" borderId="16" xfId="0" applyFont="1" applyFill="1" applyBorder="1" applyAlignment="1">
      <alignment horizontal="center" vertical="center"/>
    </xf>
    <xf numFmtId="49" fontId="0" fillId="3" borderId="17" xfId="0" applyNumberFormat="1" applyFill="1" applyBorder="1" applyAlignment="1" applyProtection="1">
      <alignment horizontal="left" vertical="center" shrinkToFit="1"/>
      <protection locked="0"/>
    </xf>
    <xf numFmtId="0" fontId="6" fillId="0" borderId="2" xfId="1" applyFill="1" applyBorder="1" applyAlignment="1" applyProtection="1">
      <alignment horizontal="center" vertical="center" shrinkToFit="1"/>
    </xf>
    <xf numFmtId="0" fontId="6" fillId="0" borderId="13" xfId="1" applyFill="1" applyBorder="1" applyAlignment="1" applyProtection="1">
      <alignment horizontal="center" vertical="center" shrinkToFit="1"/>
    </xf>
    <xf numFmtId="0" fontId="5" fillId="2" borderId="1" xfId="0" applyFont="1" applyFill="1" applyBorder="1" applyAlignment="1">
      <alignment horizontal="distributed" vertical="center" shrinkToFit="1"/>
    </xf>
    <xf numFmtId="0" fontId="5" fillId="2" borderId="2" xfId="0" applyFont="1" applyFill="1" applyBorder="1" applyAlignment="1">
      <alignment horizontal="distributed" vertical="center" shrinkToFit="1"/>
    </xf>
    <xf numFmtId="0" fontId="5" fillId="2" borderId="13" xfId="0" applyFont="1" applyFill="1" applyBorder="1" applyAlignment="1">
      <alignment horizontal="distributed" vertical="center" shrinkToFit="1"/>
    </xf>
    <xf numFmtId="0" fontId="0" fillId="10" borderId="1" xfId="0" applyFill="1" applyBorder="1" applyAlignment="1">
      <alignment horizontal="left" vertical="center" shrinkToFit="1"/>
    </xf>
    <xf numFmtId="0" fontId="0" fillId="10" borderId="2" xfId="0" applyFill="1" applyBorder="1" applyAlignment="1">
      <alignment horizontal="left" vertical="center" shrinkToFit="1"/>
    </xf>
    <xf numFmtId="0" fontId="0" fillId="10" borderId="13" xfId="0" applyFill="1" applyBorder="1" applyAlignment="1">
      <alignment horizontal="left" vertical="center" shrinkToFit="1"/>
    </xf>
    <xf numFmtId="0" fontId="5" fillId="2" borderId="3" xfId="0" applyFont="1" applyFill="1" applyBorder="1" applyAlignment="1">
      <alignment horizontal="distributed" vertical="center" shrinkToFit="1"/>
    </xf>
    <xf numFmtId="0" fontId="5" fillId="2" borderId="8" xfId="0" applyFont="1" applyFill="1" applyBorder="1" applyAlignment="1">
      <alignment horizontal="distributed" vertical="center" shrinkToFit="1"/>
    </xf>
    <xf numFmtId="0" fontId="5" fillId="2" borderId="15" xfId="0" applyFont="1" applyFill="1" applyBorder="1" applyAlignment="1">
      <alignment horizontal="distributed" vertical="center" shrinkToFit="1"/>
    </xf>
    <xf numFmtId="0" fontId="5" fillId="2" borderId="4" xfId="0" applyFont="1" applyFill="1" applyBorder="1" applyAlignment="1">
      <alignment horizontal="distributed" vertical="center" shrinkToFit="1"/>
    </xf>
    <xf numFmtId="0" fontId="5" fillId="2" borderId="9" xfId="0" applyFont="1" applyFill="1" applyBorder="1" applyAlignment="1">
      <alignment horizontal="distributed" vertical="center" shrinkToFit="1"/>
    </xf>
    <xf numFmtId="0" fontId="5" fillId="2" borderId="17" xfId="0" applyFont="1" applyFill="1" applyBorder="1" applyAlignment="1">
      <alignment horizontal="distributed" vertical="center" shrinkToFit="1"/>
    </xf>
    <xf numFmtId="0" fontId="0" fillId="3" borderId="1" xfId="0" applyFill="1" applyBorder="1" applyAlignment="1" applyProtection="1">
      <alignment horizontal="left" vertical="center"/>
      <protection locked="0"/>
    </xf>
    <xf numFmtId="0" fontId="0" fillId="3" borderId="2" xfId="0" applyFill="1" applyBorder="1" applyAlignment="1" applyProtection="1">
      <alignment horizontal="left" vertical="center"/>
      <protection locked="0"/>
    </xf>
    <xf numFmtId="0" fontId="0" fillId="3" borderId="13" xfId="0" applyFill="1" applyBorder="1" applyAlignment="1" applyProtection="1">
      <alignment horizontal="left" vertical="center"/>
      <protection locked="0"/>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50" fillId="6" borderId="0" xfId="0" applyFont="1" applyFill="1" applyAlignment="1">
      <alignment horizontal="right" vertical="center" shrinkToFit="1"/>
    </xf>
    <xf numFmtId="0" fontId="3" fillId="6" borderId="0" xfId="0" applyFont="1" applyFill="1" applyAlignment="1">
      <alignment horizontal="center" vertical="center" shrinkToFit="1"/>
    </xf>
    <xf numFmtId="0" fontId="3" fillId="6" borderId="0" xfId="0" applyFont="1" applyFill="1" applyAlignment="1">
      <alignment horizontal="distributed" vertical="center"/>
    </xf>
    <xf numFmtId="0" fontId="22" fillId="6" borderId="0" xfId="0" applyFont="1" applyFill="1" applyAlignment="1">
      <alignment horizontal="left" vertical="center" shrinkToFit="1"/>
    </xf>
    <xf numFmtId="0" fontId="8" fillId="6" borderId="0" xfId="0" applyFont="1" applyFill="1" applyAlignment="1">
      <alignment horizontal="left" vertical="center" shrinkToFit="1"/>
    </xf>
    <xf numFmtId="0" fontId="8" fillId="6" borderId="35" xfId="0" applyFont="1" applyFill="1" applyBorder="1" applyAlignment="1">
      <alignment horizontal="left" vertical="center" shrinkToFit="1"/>
    </xf>
    <xf numFmtId="0" fontId="4" fillId="6" borderId="0" xfId="0" applyFont="1" applyFill="1" applyAlignment="1">
      <alignment horizontal="left" vertical="center" shrinkToFit="1"/>
    </xf>
    <xf numFmtId="0" fontId="4" fillId="6" borderId="35" xfId="0" applyFont="1" applyFill="1" applyBorder="1" applyAlignment="1">
      <alignment horizontal="left" vertical="center" shrinkToFit="1"/>
    </xf>
    <xf numFmtId="0" fontId="3" fillId="6" borderId="0" xfId="0" applyFont="1" applyFill="1" applyAlignment="1">
      <alignment horizontal="left" vertical="top" wrapText="1"/>
    </xf>
    <xf numFmtId="0" fontId="3" fillId="6" borderId="0" xfId="0" applyFont="1" applyFill="1" applyAlignment="1">
      <alignment horizontal="distributed" vertical="top"/>
    </xf>
    <xf numFmtId="38" fontId="13" fillId="6" borderId="0" xfId="2" applyFont="1" applyFill="1" applyAlignment="1">
      <alignment horizontal="left" vertical="center"/>
    </xf>
    <xf numFmtId="0" fontId="3" fillId="6" borderId="0" xfId="0" applyFont="1" applyFill="1" applyAlignment="1">
      <alignment horizontal="center" vertical="top" shrinkToFit="1"/>
    </xf>
    <xf numFmtId="0" fontId="3" fillId="0" borderId="0" xfId="0" applyFont="1" applyAlignment="1">
      <alignment horizontal="center" vertical="top" shrinkToFit="1"/>
    </xf>
    <xf numFmtId="0" fontId="32" fillId="6" borderId="0" xfId="0" applyFont="1" applyFill="1" applyAlignment="1">
      <alignment horizontal="left" vertical="distributed" wrapText="1"/>
    </xf>
    <xf numFmtId="0" fontId="3" fillId="6" borderId="0" xfId="0" applyFont="1" applyFill="1" applyAlignment="1">
      <alignment horizontal="center" vertical="distributed" wrapText="1"/>
    </xf>
    <xf numFmtId="0" fontId="50" fillId="6" borderId="0" xfId="0" applyFont="1" applyFill="1" applyAlignment="1">
      <alignment horizontal="distributed" vertical="top"/>
    </xf>
    <xf numFmtId="0" fontId="3" fillId="6" borderId="0" xfId="0" applyFont="1" applyFill="1" applyAlignment="1">
      <alignment horizontal="left" vertical="top" shrinkToFit="1"/>
    </xf>
    <xf numFmtId="0" fontId="3" fillId="6" borderId="0" xfId="0" applyFont="1" applyFill="1" applyAlignment="1">
      <alignment horizontal="center" vertical="center"/>
    </xf>
    <xf numFmtId="0" fontId="27" fillId="0" borderId="1" xfId="0" applyFont="1" applyBorder="1" applyAlignment="1">
      <alignment horizontal="left" vertical="center" shrinkToFit="1"/>
    </xf>
    <xf numFmtId="0" fontId="27" fillId="0" borderId="2" xfId="0" applyFont="1" applyBorder="1" applyAlignment="1">
      <alignment horizontal="left" vertical="center" shrinkToFit="1"/>
    </xf>
    <xf numFmtId="0" fontId="27" fillId="0" borderId="13" xfId="0" applyFont="1" applyBorder="1" applyAlignment="1">
      <alignment horizontal="left" vertical="center" shrinkToFit="1"/>
    </xf>
    <xf numFmtId="0" fontId="27" fillId="7" borderId="1" xfId="0" applyFont="1" applyFill="1" applyBorder="1" applyAlignment="1">
      <alignment horizontal="center" vertical="center"/>
    </xf>
    <xf numFmtId="0" fontId="27" fillId="7" borderId="13" xfId="0" applyFont="1" applyFill="1" applyBorder="1" applyAlignment="1">
      <alignment horizontal="center" vertical="center"/>
    </xf>
    <xf numFmtId="0" fontId="27" fillId="0" borderId="5" xfId="0" applyFont="1" applyBorder="1" applyAlignment="1">
      <alignment horizontal="left" vertical="center" shrinkToFit="1"/>
    </xf>
    <xf numFmtId="0" fontId="27" fillId="0" borderId="23" xfId="0" applyFont="1" applyBorder="1" applyAlignment="1">
      <alignment horizontal="left" vertical="center" shrinkToFit="1"/>
    </xf>
    <xf numFmtId="0" fontId="27" fillId="2" borderId="40" xfId="0" applyFont="1" applyFill="1" applyBorder="1" applyAlignment="1">
      <alignment horizontal="left" vertical="center" shrinkToFit="1"/>
    </xf>
    <xf numFmtId="0" fontId="27" fillId="2" borderId="10" xfId="0" applyFont="1" applyFill="1" applyBorder="1" applyAlignment="1">
      <alignment horizontal="left" vertical="center" shrinkToFit="1"/>
    </xf>
    <xf numFmtId="0" fontId="27" fillId="2" borderId="41" xfId="0" applyFont="1" applyFill="1" applyBorder="1" applyAlignment="1">
      <alignment horizontal="left" vertical="center" shrinkToFit="1"/>
    </xf>
    <xf numFmtId="0" fontId="27" fillId="7" borderId="48" xfId="0" applyFont="1" applyFill="1" applyBorder="1" applyAlignment="1">
      <alignment horizontal="distributed" vertical="center"/>
    </xf>
    <xf numFmtId="0" fontId="27" fillId="7" borderId="23" xfId="0" applyFont="1" applyFill="1" applyBorder="1" applyAlignment="1">
      <alignment horizontal="distributed" vertical="center"/>
    </xf>
    <xf numFmtId="0" fontId="27" fillId="7" borderId="24" xfId="0" applyFont="1" applyFill="1" applyBorder="1" applyAlignment="1">
      <alignment horizontal="distributed" vertical="center"/>
    </xf>
    <xf numFmtId="0" fontId="27" fillId="7" borderId="29" xfId="0" applyFont="1" applyFill="1" applyBorder="1" applyAlignment="1">
      <alignment horizontal="distributed" vertical="center" wrapText="1"/>
    </xf>
    <xf numFmtId="0" fontId="27" fillId="7" borderId="6" xfId="0" applyFont="1" applyFill="1" applyBorder="1" applyAlignment="1">
      <alignment horizontal="distributed" vertical="center" wrapText="1"/>
    </xf>
    <xf numFmtId="0" fontId="27" fillId="7" borderId="7" xfId="0" applyFont="1" applyFill="1" applyBorder="1" applyAlignment="1">
      <alignment horizontal="distributed" vertical="center" wrapText="1"/>
    </xf>
    <xf numFmtId="0" fontId="27" fillId="0" borderId="21" xfId="0" applyFont="1" applyBorder="1" applyAlignment="1">
      <alignment horizontal="left" vertical="center" shrinkToFit="1"/>
    </xf>
    <xf numFmtId="0" fontId="27" fillId="0" borderId="22" xfId="0" applyFont="1" applyBorder="1" applyAlignment="1">
      <alignment horizontal="left" vertical="center" shrinkToFit="1"/>
    </xf>
    <xf numFmtId="0" fontId="27" fillId="0" borderId="45" xfId="0" applyFont="1" applyBorder="1" applyAlignment="1">
      <alignment horizontal="left" vertical="center" shrinkToFit="1"/>
    </xf>
    <xf numFmtId="0" fontId="27" fillId="0" borderId="40" xfId="0" applyFont="1" applyBorder="1" applyAlignment="1">
      <alignment horizontal="left" vertical="center" wrapText="1"/>
    </xf>
    <xf numFmtId="0" fontId="27" fillId="0" borderId="10" xfId="0" applyFont="1" applyBorder="1" applyAlignment="1">
      <alignment horizontal="left" vertical="center" wrapText="1"/>
    </xf>
    <xf numFmtId="0" fontId="27" fillId="0" borderId="41" xfId="0" applyFont="1" applyBorder="1" applyAlignment="1">
      <alignment horizontal="left" vertical="center" wrapText="1"/>
    </xf>
    <xf numFmtId="0" fontId="27" fillId="7" borderId="29" xfId="0" applyFont="1" applyFill="1" applyBorder="1" applyAlignment="1">
      <alignment horizontal="center" vertical="center"/>
    </xf>
    <xf numFmtId="0" fontId="27" fillId="7" borderId="6" xfId="0" applyFont="1" applyFill="1" applyBorder="1" applyAlignment="1">
      <alignment horizontal="center" vertical="center"/>
    </xf>
    <xf numFmtId="0" fontId="27" fillId="7" borderId="7" xfId="0" applyFont="1" applyFill="1" applyBorder="1" applyAlignment="1">
      <alignment horizontal="center" vertical="center"/>
    </xf>
    <xf numFmtId="0" fontId="27" fillId="2" borderId="42" xfId="0" applyFont="1" applyFill="1" applyBorder="1" applyAlignment="1">
      <alignment horizontal="left" vertical="center" wrapText="1"/>
    </xf>
    <xf numFmtId="0" fontId="27" fillId="2" borderId="32" xfId="0" applyFont="1" applyFill="1" applyBorder="1" applyAlignment="1">
      <alignment horizontal="left" vertical="center" wrapText="1"/>
    </xf>
    <xf numFmtId="0" fontId="27" fillId="2" borderId="39" xfId="0" applyFont="1" applyFill="1" applyBorder="1" applyAlignment="1">
      <alignment horizontal="left" vertical="center" wrapText="1"/>
    </xf>
    <xf numFmtId="0" fontId="27" fillId="6" borderId="48" xfId="0" applyFont="1" applyFill="1" applyBorder="1" applyAlignment="1">
      <alignment horizontal="left" vertical="center" shrinkToFit="1"/>
    </xf>
    <xf numFmtId="0" fontId="27" fillId="6" borderId="23" xfId="0" applyFont="1" applyFill="1" applyBorder="1" applyAlignment="1">
      <alignment horizontal="left" vertical="center" shrinkToFit="1"/>
    </xf>
    <xf numFmtId="0" fontId="27" fillId="6" borderId="25" xfId="0" applyFont="1" applyFill="1" applyBorder="1" applyAlignment="1">
      <alignment horizontal="left" vertical="center" shrinkToFit="1"/>
    </xf>
    <xf numFmtId="0" fontId="27" fillId="0" borderId="42" xfId="0" applyFont="1" applyBorder="1" applyAlignment="1">
      <alignment horizontal="left" vertical="center" shrinkToFit="1"/>
    </xf>
    <xf numFmtId="0" fontId="27" fillId="0" borderId="32" xfId="0" applyFont="1" applyBorder="1" applyAlignment="1">
      <alignment horizontal="left" vertical="center" shrinkToFit="1"/>
    </xf>
    <xf numFmtId="0" fontId="27" fillId="0" borderId="39" xfId="0" applyFont="1" applyBorder="1" applyAlignment="1">
      <alignment horizontal="left" vertical="center" shrinkToFit="1"/>
    </xf>
    <xf numFmtId="0" fontId="27" fillId="2" borderId="2" xfId="0" applyFont="1" applyFill="1" applyBorder="1" applyAlignment="1">
      <alignment horizontal="center" vertical="center" shrinkToFit="1"/>
    </xf>
    <xf numFmtId="0" fontId="27" fillId="0" borderId="1" xfId="0" applyFont="1" applyBorder="1" applyAlignment="1">
      <alignment horizontal="left" vertical="center" wrapText="1"/>
    </xf>
    <xf numFmtId="0" fontId="27" fillId="0" borderId="2" xfId="0" applyFont="1" applyBorder="1" applyAlignment="1">
      <alignment horizontal="left" vertical="center" wrapText="1"/>
    </xf>
    <xf numFmtId="0" fontId="27" fillId="0" borderId="13" xfId="0" applyFont="1" applyBorder="1" applyAlignment="1">
      <alignment horizontal="left" vertical="center" wrapText="1"/>
    </xf>
    <xf numFmtId="0" fontId="27" fillId="6" borderId="1" xfId="0" applyFont="1" applyFill="1" applyBorder="1" applyAlignment="1">
      <alignment horizontal="left" vertical="center" shrinkToFit="1"/>
    </xf>
    <xf numFmtId="0" fontId="27" fillId="6" borderId="2" xfId="0" applyFont="1" applyFill="1" applyBorder="1" applyAlignment="1">
      <alignment horizontal="left" vertical="center" shrinkToFit="1"/>
    </xf>
    <xf numFmtId="0" fontId="27" fillId="6" borderId="13" xfId="0" applyFont="1" applyFill="1" applyBorder="1" applyAlignment="1">
      <alignment horizontal="left" vertical="center" shrinkToFit="1"/>
    </xf>
    <xf numFmtId="0" fontId="27" fillId="2" borderId="26" xfId="0" applyFont="1" applyFill="1" applyBorder="1" applyAlignment="1">
      <alignment horizontal="left" vertical="center" wrapText="1"/>
    </xf>
    <xf numFmtId="0" fontId="27" fillId="2" borderId="11" xfId="0" applyFont="1" applyFill="1" applyBorder="1" applyAlignment="1">
      <alignment horizontal="left" vertical="center" wrapText="1"/>
    </xf>
    <xf numFmtId="0" fontId="27" fillId="2" borderId="44" xfId="0" applyFont="1" applyFill="1" applyBorder="1" applyAlignment="1">
      <alignment horizontal="left" vertical="center" wrapText="1"/>
    </xf>
    <xf numFmtId="0" fontId="27" fillId="2" borderId="5" xfId="0" applyFont="1" applyFill="1" applyBorder="1" applyAlignment="1">
      <alignment horizontal="left" vertical="center" wrapText="1"/>
    </xf>
    <xf numFmtId="0" fontId="27" fillId="2" borderId="23" xfId="0" applyFont="1" applyFill="1" applyBorder="1" applyAlignment="1">
      <alignment horizontal="left" vertical="center" wrapText="1"/>
    </xf>
    <xf numFmtId="0" fontId="27" fillId="2" borderId="25" xfId="0" applyFont="1" applyFill="1" applyBorder="1" applyAlignment="1">
      <alignment horizontal="left" vertical="center" wrapText="1"/>
    </xf>
    <xf numFmtId="0" fontId="27" fillId="2" borderId="22" xfId="0" applyFont="1" applyFill="1" applyBorder="1" applyAlignment="1">
      <alignment horizontal="center" vertical="center"/>
    </xf>
    <xf numFmtId="0" fontId="27" fillId="2" borderId="3" xfId="0" applyFont="1" applyFill="1" applyBorder="1" applyAlignment="1">
      <alignment horizontal="distributed" vertical="center"/>
    </xf>
    <xf numFmtId="0" fontId="27" fillId="2" borderId="8" xfId="0" applyFont="1" applyFill="1" applyBorder="1" applyAlignment="1">
      <alignment horizontal="distributed" vertical="center"/>
    </xf>
    <xf numFmtId="0" fontId="27" fillId="2" borderId="8" xfId="0" applyFont="1" applyFill="1" applyBorder="1" applyAlignment="1">
      <alignment horizontal="left" vertical="center"/>
    </xf>
    <xf numFmtId="0" fontId="27" fillId="0" borderId="8" xfId="0" applyFont="1" applyBorder="1" applyAlignment="1">
      <alignment horizontal="left" vertical="center"/>
    </xf>
    <xf numFmtId="0" fontId="27" fillId="0" borderId="15" xfId="0" applyFont="1" applyBorder="1" applyAlignment="1">
      <alignment horizontal="left" vertical="center"/>
    </xf>
    <xf numFmtId="0" fontId="27" fillId="7" borderId="1" xfId="0" applyFont="1" applyFill="1" applyBorder="1" applyAlignment="1">
      <alignment horizontal="distributed" vertical="center"/>
    </xf>
    <xf numFmtId="0" fontId="27" fillId="7" borderId="13" xfId="0" applyFont="1" applyFill="1" applyBorder="1" applyAlignment="1">
      <alignment horizontal="distributed" vertical="center"/>
    </xf>
    <xf numFmtId="177" fontId="27" fillId="2" borderId="32" xfId="2" applyNumberFormat="1" applyFont="1" applyFill="1" applyBorder="1" applyAlignment="1">
      <alignment horizontal="center" vertical="center"/>
    </xf>
    <xf numFmtId="0" fontId="27" fillId="7" borderId="40" xfId="0" applyFont="1" applyFill="1" applyBorder="1" applyAlignment="1">
      <alignment horizontal="distributed" vertical="center"/>
    </xf>
    <xf numFmtId="0" fontId="27" fillId="7" borderId="21" xfId="0" applyFont="1" applyFill="1" applyBorder="1" applyAlignment="1">
      <alignment horizontal="distributed" vertical="center"/>
    </xf>
    <xf numFmtId="0" fontId="27" fillId="7" borderId="5" xfId="0" applyFont="1" applyFill="1" applyBorder="1" applyAlignment="1">
      <alignment horizontal="distributed" vertical="center"/>
    </xf>
    <xf numFmtId="0" fontId="27" fillId="7" borderId="42" xfId="0" applyFont="1" applyFill="1" applyBorder="1" applyAlignment="1">
      <alignment horizontal="distributed" vertical="center"/>
    </xf>
    <xf numFmtId="177" fontId="27" fillId="2" borderId="32" xfId="2" applyNumberFormat="1" applyFont="1" applyFill="1" applyBorder="1" applyAlignment="1">
      <alignment horizontal="center" vertical="center" shrinkToFit="1"/>
    </xf>
    <xf numFmtId="0" fontId="51" fillId="2" borderId="22" xfId="0" applyFont="1" applyFill="1" applyBorder="1" applyAlignment="1">
      <alignment horizontal="left" vertical="center"/>
    </xf>
    <xf numFmtId="0" fontId="27" fillId="2" borderId="42" xfId="0" applyFont="1" applyFill="1" applyBorder="1" applyAlignment="1">
      <alignment horizontal="distributed" vertical="center"/>
    </xf>
    <xf numFmtId="0" fontId="27" fillId="2" borderId="32" xfId="0" applyFont="1" applyFill="1" applyBorder="1" applyAlignment="1">
      <alignment horizontal="distributed" vertical="center"/>
    </xf>
    <xf numFmtId="0" fontId="27" fillId="2" borderId="32" xfId="0" applyFont="1" applyFill="1" applyBorder="1" applyAlignment="1">
      <alignment horizontal="center" vertical="center" shrinkToFit="1"/>
    </xf>
    <xf numFmtId="0" fontId="51" fillId="2" borderId="22" xfId="0" applyFont="1" applyFill="1" applyBorder="1" applyAlignment="1">
      <alignment horizontal="right" vertical="center"/>
    </xf>
    <xf numFmtId="38" fontId="27" fillId="2" borderId="22" xfId="0" applyNumberFormat="1" applyFont="1" applyFill="1" applyBorder="1" applyAlignment="1">
      <alignment horizontal="center" vertical="center" shrinkToFit="1"/>
    </xf>
    <xf numFmtId="38" fontId="51" fillId="2" borderId="22" xfId="0" applyNumberFormat="1" applyFont="1" applyFill="1" applyBorder="1" applyAlignment="1">
      <alignment horizontal="center" vertical="center" shrinkToFit="1"/>
    </xf>
    <xf numFmtId="0" fontId="51" fillId="2" borderId="22" xfId="0" applyFont="1" applyFill="1" applyBorder="1" applyAlignment="1">
      <alignment horizontal="center" vertical="center"/>
    </xf>
    <xf numFmtId="0" fontId="27" fillId="2" borderId="1" xfId="0" applyFont="1" applyFill="1" applyBorder="1" applyAlignment="1">
      <alignment horizontal="distributed" vertical="center"/>
    </xf>
    <xf numFmtId="0" fontId="27" fillId="2" borderId="2" xfId="0" applyFont="1" applyFill="1" applyBorder="1" applyAlignment="1">
      <alignment horizontal="distributed" vertical="center"/>
    </xf>
    <xf numFmtId="0" fontId="27" fillId="0" borderId="1" xfId="0" applyFont="1" applyBorder="1" applyAlignment="1">
      <alignment horizontal="left" vertical="center"/>
    </xf>
    <xf numFmtId="0" fontId="27" fillId="0" borderId="2" xfId="0" applyFont="1" applyBorder="1" applyAlignment="1">
      <alignment horizontal="left" vertical="center"/>
    </xf>
    <xf numFmtId="0" fontId="27" fillId="0" borderId="13" xfId="0" applyFont="1" applyBorder="1" applyAlignment="1">
      <alignment horizontal="left" vertical="center"/>
    </xf>
    <xf numFmtId="0" fontId="27" fillId="2" borderId="23" xfId="0" applyFont="1" applyFill="1" applyBorder="1" applyAlignment="1">
      <alignment horizontal="right" vertical="center" shrinkToFit="1"/>
    </xf>
    <xf numFmtId="0" fontId="27" fillId="2" borderId="25" xfId="0" applyFont="1" applyFill="1" applyBorder="1" applyAlignment="1">
      <alignment horizontal="right" vertical="center" shrinkToFit="1"/>
    </xf>
    <xf numFmtId="0" fontId="27" fillId="2" borderId="26" xfId="0" applyFont="1" applyFill="1" applyBorder="1" applyAlignment="1">
      <alignment horizontal="distributed" vertical="center" shrinkToFit="1"/>
    </xf>
    <xf numFmtId="0" fontId="27" fillId="2" borderId="11" xfId="0" applyFont="1" applyFill="1" applyBorder="1" applyAlignment="1">
      <alignment horizontal="distributed" vertical="center" shrinkToFit="1"/>
    </xf>
    <xf numFmtId="0" fontId="27" fillId="2" borderId="27" xfId="0" applyFont="1" applyFill="1" applyBorder="1" applyAlignment="1">
      <alignment horizontal="distributed" vertical="center" shrinkToFit="1"/>
    </xf>
    <xf numFmtId="0" fontId="27" fillId="2" borderId="5" xfId="0" applyFont="1" applyFill="1" applyBorder="1" applyAlignment="1">
      <alignment horizontal="distributed" vertical="center" shrinkToFit="1"/>
    </xf>
    <xf numFmtId="0" fontId="27" fillId="2" borderId="23" xfId="0" applyFont="1" applyFill="1" applyBorder="1" applyAlignment="1">
      <alignment horizontal="distributed" vertical="center" shrinkToFit="1"/>
    </xf>
    <xf numFmtId="0" fontId="27" fillId="2" borderId="24" xfId="0" applyFont="1" applyFill="1" applyBorder="1" applyAlignment="1">
      <alignment horizontal="distributed" vertical="center" shrinkToFit="1"/>
    </xf>
    <xf numFmtId="0" fontId="27" fillId="2" borderId="48" xfId="0" applyFont="1" applyFill="1" applyBorder="1" applyAlignment="1">
      <alignment horizontal="right" vertical="center" shrinkToFit="1"/>
    </xf>
    <xf numFmtId="0" fontId="27" fillId="2" borderId="11" xfId="0" applyFont="1" applyFill="1" applyBorder="1" applyAlignment="1">
      <alignment horizontal="right" vertical="center" shrinkToFit="1"/>
    </xf>
    <xf numFmtId="0" fontId="27" fillId="2" borderId="44" xfId="0" applyFont="1" applyFill="1" applyBorder="1" applyAlignment="1">
      <alignment horizontal="right" vertical="center" shrinkToFit="1"/>
    </xf>
    <xf numFmtId="0" fontId="27" fillId="2" borderId="49" xfId="0" applyFont="1" applyFill="1" applyBorder="1" applyAlignment="1">
      <alignment horizontal="right" vertical="center" shrinkToFit="1"/>
    </xf>
    <xf numFmtId="0" fontId="51" fillId="6" borderId="1" xfId="0" applyFont="1" applyFill="1" applyBorder="1" applyAlignment="1">
      <alignment horizontal="left" vertical="center"/>
    </xf>
    <xf numFmtId="0" fontId="51" fillId="6" borderId="2" xfId="0" applyFont="1" applyFill="1" applyBorder="1" applyAlignment="1">
      <alignment horizontal="left" vertical="center"/>
    </xf>
    <xf numFmtId="0" fontId="51" fillId="6" borderId="13" xfId="0" applyFont="1" applyFill="1" applyBorder="1" applyAlignment="1">
      <alignment horizontal="left" vertical="center"/>
    </xf>
    <xf numFmtId="0" fontId="25" fillId="6" borderId="0" xfId="0" applyFont="1" applyFill="1" applyAlignment="1">
      <alignment horizontal="center" vertical="center"/>
    </xf>
    <xf numFmtId="0" fontId="27" fillId="0" borderId="40" xfId="0" applyFont="1" applyBorder="1" applyAlignment="1">
      <alignment horizontal="left" vertical="center" shrinkToFit="1"/>
    </xf>
    <xf numFmtId="0" fontId="27" fillId="0" borderId="10" xfId="0" applyFont="1" applyBorder="1" applyAlignment="1">
      <alignment horizontal="left" vertical="center" shrinkToFit="1"/>
    </xf>
    <xf numFmtId="0" fontId="27" fillId="0" borderId="41" xfId="0" applyFont="1" applyBorder="1" applyAlignment="1">
      <alignment horizontal="left" vertical="center" shrinkToFit="1"/>
    </xf>
    <xf numFmtId="0" fontId="27" fillId="7" borderId="6" xfId="0" applyFont="1" applyFill="1" applyBorder="1" applyAlignment="1">
      <alignment horizontal="distributed" vertical="center"/>
    </xf>
    <xf numFmtId="0" fontId="27" fillId="7" borderId="7" xfId="0" applyFont="1" applyFill="1" applyBorder="1" applyAlignment="1">
      <alignment horizontal="distributed" vertical="center"/>
    </xf>
    <xf numFmtId="0" fontId="27" fillId="0" borderId="25" xfId="0" applyFont="1" applyBorder="1" applyAlignment="1">
      <alignment horizontal="left" vertical="center" shrinkToFit="1"/>
    </xf>
    <xf numFmtId="0" fontId="27" fillId="7" borderId="7" xfId="0" applyFont="1" applyFill="1" applyBorder="1">
      <alignment vertical="center"/>
    </xf>
    <xf numFmtId="0" fontId="27" fillId="0" borderId="26" xfId="0" applyFont="1" applyBorder="1" applyAlignment="1">
      <alignment horizontal="left" vertical="center" shrinkToFit="1"/>
    </xf>
    <xf numFmtId="0" fontId="27" fillId="0" borderId="11" xfId="0" applyFont="1" applyBorder="1" applyAlignment="1">
      <alignment horizontal="left" vertical="center" shrinkToFit="1"/>
    </xf>
    <xf numFmtId="0" fontId="27" fillId="0" borderId="44" xfId="0" applyFont="1" applyBorder="1" applyAlignment="1">
      <alignment horizontal="left" vertical="center" shrinkToFit="1"/>
    </xf>
    <xf numFmtId="0" fontId="27" fillId="0" borderId="42" xfId="0" applyFont="1" applyBorder="1" applyAlignment="1">
      <alignment horizontal="left" vertical="center" wrapText="1"/>
    </xf>
    <xf numFmtId="0" fontId="27" fillId="0" borderId="32" xfId="0" applyFont="1" applyBorder="1" applyAlignment="1">
      <alignment horizontal="left" vertical="center" wrapText="1"/>
    </xf>
    <xf numFmtId="0" fontId="27" fillId="0" borderId="39" xfId="0" applyFont="1" applyBorder="1" applyAlignment="1">
      <alignment horizontal="left" vertical="center" wrapText="1"/>
    </xf>
    <xf numFmtId="0" fontId="27" fillId="2" borderId="8" xfId="0" applyFont="1" applyFill="1" applyBorder="1" applyAlignment="1">
      <alignment horizontal="right" vertical="center" shrinkToFit="1"/>
    </xf>
    <xf numFmtId="0" fontId="27" fillId="2" borderId="15" xfId="0" applyFont="1" applyFill="1" applyBorder="1" applyAlignment="1">
      <alignment horizontal="right" vertical="center" shrinkToFit="1"/>
    </xf>
    <xf numFmtId="0" fontId="27" fillId="2" borderId="47" xfId="0" applyFont="1" applyFill="1" applyBorder="1" applyAlignment="1">
      <alignment horizontal="right" vertical="center" shrinkToFit="1"/>
    </xf>
    <xf numFmtId="0" fontId="27" fillId="2" borderId="10" xfId="0" applyFont="1" applyFill="1" applyBorder="1" applyAlignment="1">
      <alignment horizontal="right" vertical="center" shrinkToFit="1"/>
    </xf>
    <xf numFmtId="0" fontId="27" fillId="2" borderId="5" xfId="0" applyFont="1" applyFill="1" applyBorder="1" applyAlignment="1">
      <alignment horizontal="distributed" vertical="center" wrapText="1" shrinkToFit="1"/>
    </xf>
    <xf numFmtId="0" fontId="27" fillId="2" borderId="36" xfId="0" applyFont="1" applyFill="1" applyBorder="1" applyAlignment="1">
      <alignment horizontal="right" vertical="center" shrinkToFit="1"/>
    </xf>
    <xf numFmtId="0" fontId="27" fillId="2" borderId="22" xfId="0" applyFont="1" applyFill="1" applyBorder="1" applyAlignment="1">
      <alignment horizontal="right" vertical="center" shrinkToFit="1"/>
    </xf>
    <xf numFmtId="0" fontId="27" fillId="2" borderId="41" xfId="0" applyFont="1" applyFill="1" applyBorder="1" applyAlignment="1">
      <alignment horizontal="right" vertical="center" shrinkToFit="1"/>
    </xf>
    <xf numFmtId="0" fontId="27" fillId="7" borderId="3" xfId="0" applyFont="1" applyFill="1" applyBorder="1" applyAlignment="1">
      <alignment horizontal="distributed" vertical="center" wrapText="1"/>
    </xf>
    <xf numFmtId="0" fontId="27" fillId="7" borderId="8" xfId="0" applyFont="1" applyFill="1" applyBorder="1" applyAlignment="1">
      <alignment horizontal="distributed" vertical="center" wrapText="1"/>
    </xf>
    <xf numFmtId="0" fontId="27" fillId="7" borderId="12" xfId="0" applyFont="1" applyFill="1" applyBorder="1" applyAlignment="1">
      <alignment horizontal="distributed" vertical="center" wrapText="1"/>
    </xf>
    <xf numFmtId="0" fontId="27" fillId="7" borderId="0" xfId="0" applyFont="1" applyFill="1" applyAlignment="1">
      <alignment horizontal="distributed" vertical="center" wrapText="1"/>
    </xf>
    <xf numFmtId="0" fontId="27" fillId="7" borderId="4" xfId="0" applyFont="1" applyFill="1" applyBorder="1" applyAlignment="1">
      <alignment horizontal="distributed" vertical="center" wrapText="1"/>
    </xf>
    <xf numFmtId="0" fontId="27" fillId="7" borderId="9" xfId="0" applyFont="1" applyFill="1" applyBorder="1" applyAlignment="1">
      <alignment horizontal="distributed" vertical="center" wrapText="1"/>
    </xf>
    <xf numFmtId="0" fontId="27" fillId="2" borderId="45" xfId="0" applyFont="1" applyFill="1" applyBorder="1" applyAlignment="1">
      <alignment horizontal="right" vertical="center" shrinkToFit="1"/>
    </xf>
    <xf numFmtId="0" fontId="27" fillId="7" borderId="1" xfId="0" applyFont="1" applyFill="1" applyBorder="1" applyAlignment="1">
      <alignment horizontal="distributed" vertical="center" indent="1"/>
    </xf>
    <xf numFmtId="0" fontId="27" fillId="7" borderId="2" xfId="0" applyFont="1" applyFill="1" applyBorder="1" applyAlignment="1">
      <alignment horizontal="distributed" vertical="center" indent="1"/>
    </xf>
    <xf numFmtId="0" fontId="27" fillId="7" borderId="13" xfId="0" applyFont="1" applyFill="1" applyBorder="1" applyAlignment="1">
      <alignment horizontal="distributed" vertical="center" indent="1"/>
    </xf>
    <xf numFmtId="0" fontId="27" fillId="2" borderId="3" xfId="0" applyFont="1" applyFill="1" applyBorder="1" applyAlignment="1">
      <alignment horizontal="distributed" vertical="center" shrinkToFit="1"/>
    </xf>
    <xf numFmtId="0" fontId="27" fillId="2" borderId="8" xfId="0" applyFont="1" applyFill="1" applyBorder="1" applyAlignment="1">
      <alignment horizontal="distributed" vertical="center" shrinkToFit="1"/>
    </xf>
    <xf numFmtId="0" fontId="27" fillId="2" borderId="50" xfId="0" applyFont="1" applyFill="1" applyBorder="1" applyAlignment="1">
      <alignment horizontal="distributed" vertical="center" shrinkToFit="1"/>
    </xf>
    <xf numFmtId="0" fontId="27" fillId="7" borderId="1" xfId="0" applyFont="1" applyFill="1" applyBorder="1" applyAlignment="1">
      <alignment horizontal="distributed" vertical="center" indent="2"/>
    </xf>
    <xf numFmtId="0" fontId="27" fillId="7" borderId="2" xfId="0" applyFont="1" applyFill="1" applyBorder="1" applyAlignment="1">
      <alignment horizontal="distributed" vertical="center" indent="2"/>
    </xf>
    <xf numFmtId="0" fontId="27" fillId="7" borderId="13" xfId="0" applyFont="1" applyFill="1" applyBorder="1" applyAlignment="1">
      <alignment horizontal="distributed" vertical="center" indent="2"/>
    </xf>
    <xf numFmtId="0" fontId="27" fillId="2" borderId="43" xfId="0" applyFont="1" applyFill="1" applyBorder="1" applyAlignment="1">
      <alignment horizontal="right" vertical="center" shrinkToFit="1"/>
    </xf>
    <xf numFmtId="0" fontId="27" fillId="7" borderId="2" xfId="0" applyFont="1" applyFill="1" applyBorder="1" applyAlignment="1">
      <alignment horizontal="center" vertical="center"/>
    </xf>
    <xf numFmtId="0" fontId="27" fillId="2" borderId="1" xfId="0" applyFont="1" applyFill="1" applyBorder="1" applyAlignment="1">
      <alignment horizontal="center" vertical="center" shrinkToFit="1"/>
    </xf>
    <xf numFmtId="0" fontId="27" fillId="7" borderId="18" xfId="0" applyFont="1" applyFill="1" applyBorder="1" applyAlignment="1">
      <alignment horizontal="distributed" vertical="center" wrapText="1"/>
    </xf>
    <xf numFmtId="0" fontId="27" fillId="7" borderId="28" xfId="0" applyFont="1" applyFill="1" applyBorder="1" applyAlignment="1">
      <alignment horizontal="distributed" vertical="center"/>
    </xf>
    <xf numFmtId="0" fontId="27" fillId="6" borderId="11" xfId="0" applyFont="1" applyFill="1" applyBorder="1" applyAlignment="1">
      <alignment horizontal="left" vertical="center" shrinkToFit="1"/>
    </xf>
    <xf numFmtId="0" fontId="27" fillId="6" borderId="44" xfId="0" applyFont="1" applyFill="1" applyBorder="1" applyAlignment="1">
      <alignment horizontal="left" vertical="center" shrinkToFit="1"/>
    </xf>
    <xf numFmtId="38" fontId="27" fillId="2" borderId="0" xfId="0" applyNumberFormat="1" applyFont="1" applyFill="1" applyAlignment="1">
      <alignment horizontal="center" vertical="center" shrinkToFit="1"/>
    </xf>
    <xf numFmtId="38" fontId="27" fillId="6" borderId="22" xfId="0" applyNumberFormat="1" applyFont="1" applyFill="1" applyBorder="1" applyAlignment="1">
      <alignment horizontal="left" vertical="center" shrinkToFit="1"/>
    </xf>
    <xf numFmtId="0" fontId="7" fillId="2" borderId="0" xfId="0" applyFont="1" applyFill="1" applyAlignment="1">
      <alignment horizontal="center" vertical="center"/>
    </xf>
    <xf numFmtId="0" fontId="7" fillId="2" borderId="0" xfId="0" applyFont="1" applyFill="1" applyAlignment="1">
      <alignment horizontal="center" vertical="center" shrinkToFit="1"/>
    </xf>
    <xf numFmtId="49" fontId="7" fillId="2" borderId="0" xfId="0" applyNumberFormat="1" applyFont="1" applyFill="1" applyAlignment="1">
      <alignment horizontal="left" vertical="center" shrinkToFit="1"/>
    </xf>
    <xf numFmtId="0" fontId="7" fillId="2" borderId="0" xfId="0" applyFont="1" applyFill="1" applyAlignment="1">
      <alignment horizontal="left" vertical="center" shrinkToFit="1"/>
    </xf>
    <xf numFmtId="0" fontId="0" fillId="2" borderId="0" xfId="0" applyFill="1" applyAlignment="1">
      <alignment vertical="center" shrinkToFit="1"/>
    </xf>
    <xf numFmtId="0" fontId="0" fillId="2" borderId="0" xfId="0" applyFill="1" applyAlignment="1">
      <alignment horizontal="left" vertical="center" shrinkToFit="1"/>
    </xf>
    <xf numFmtId="0" fontId="7" fillId="2" borderId="0" xfId="0" applyFont="1" applyFill="1" applyAlignment="1">
      <alignment horizontal="left" vertical="center"/>
    </xf>
    <xf numFmtId="0" fontId="0" fillId="2" borderId="0" xfId="0" applyFill="1" applyAlignment="1">
      <alignment horizontal="center" vertical="center" shrinkToFit="1"/>
    </xf>
    <xf numFmtId="49" fontId="0" fillId="2" borderId="0" xfId="0" applyNumberFormat="1" applyFill="1" applyAlignment="1">
      <alignment vertical="center" shrinkToFit="1"/>
    </xf>
    <xf numFmtId="0" fontId="3" fillId="6" borderId="31" xfId="0" applyFont="1" applyFill="1" applyBorder="1" applyAlignment="1">
      <alignment horizontal="center" vertical="center"/>
    </xf>
    <xf numFmtId="0" fontId="3" fillId="6" borderId="32" xfId="0" applyFont="1" applyFill="1" applyBorder="1" applyAlignment="1">
      <alignment horizontal="center" vertical="center"/>
    </xf>
    <xf numFmtId="0" fontId="3" fillId="6" borderId="33" xfId="0" applyFont="1" applyFill="1" applyBorder="1" applyAlignment="1">
      <alignment horizontal="center" vertical="center"/>
    </xf>
    <xf numFmtId="0" fontId="3" fillId="6" borderId="34" xfId="0" applyFont="1" applyFill="1" applyBorder="1" applyAlignment="1">
      <alignment horizontal="center" vertical="center"/>
    </xf>
    <xf numFmtId="0" fontId="3" fillId="6" borderId="35" xfId="0" applyFont="1" applyFill="1" applyBorder="1" applyAlignment="1">
      <alignment horizontal="center" vertical="center"/>
    </xf>
    <xf numFmtId="0" fontId="3" fillId="6" borderId="36" xfId="0" applyFont="1" applyFill="1" applyBorder="1" applyAlignment="1">
      <alignment horizontal="center" vertical="center"/>
    </xf>
    <xf numFmtId="0" fontId="3" fillId="6" borderId="22" xfId="0" applyFont="1" applyFill="1" applyBorder="1" applyAlignment="1">
      <alignment horizontal="center" vertical="center"/>
    </xf>
    <xf numFmtId="0" fontId="3" fillId="6" borderId="37" xfId="0" applyFont="1" applyFill="1" applyBorder="1" applyAlignment="1">
      <alignment horizontal="center" vertical="center"/>
    </xf>
    <xf numFmtId="0" fontId="3" fillId="6" borderId="0" xfId="0" applyFont="1" applyFill="1" applyAlignment="1">
      <alignment horizontal="left" vertical="top" wrapText="1" shrinkToFit="1"/>
    </xf>
    <xf numFmtId="179" fontId="3" fillId="6" borderId="0" xfId="0" applyNumberFormat="1" applyFont="1" applyFill="1" applyAlignment="1">
      <alignment horizontal="distributed" vertical="center" indent="12"/>
    </xf>
    <xf numFmtId="0" fontId="3" fillId="6" borderId="0" xfId="0" applyFont="1" applyFill="1" applyAlignment="1">
      <alignment horizontal="left" vertical="distributed" wrapText="1"/>
    </xf>
    <xf numFmtId="0" fontId="4" fillId="0" borderId="0" xfId="0" applyFont="1" applyAlignment="1">
      <alignment horizontal="center" vertical="top" shrinkToFit="1"/>
    </xf>
    <xf numFmtId="0" fontId="8" fillId="2" borderId="0" xfId="0" applyFont="1" applyFill="1" applyAlignment="1">
      <alignment horizontal="left" vertical="center" wrapText="1"/>
    </xf>
    <xf numFmtId="0" fontId="8" fillId="2" borderId="0" xfId="0" applyFont="1" applyFill="1" applyAlignment="1">
      <alignment horizontal="left" vertical="center"/>
    </xf>
    <xf numFmtId="0" fontId="27" fillId="6" borderId="9" xfId="0" applyFont="1" applyFill="1" applyBorder="1" applyAlignment="1">
      <alignment horizontal="left" vertical="center"/>
    </xf>
    <xf numFmtId="0" fontId="27" fillId="6" borderId="17" xfId="0" applyFont="1" applyFill="1" applyBorder="1" applyAlignment="1">
      <alignment horizontal="left" vertical="center"/>
    </xf>
    <xf numFmtId="38" fontId="27" fillId="6" borderId="40" xfId="2" applyFont="1" applyFill="1" applyBorder="1" applyAlignment="1">
      <alignment horizontal="right" vertical="center"/>
    </xf>
    <xf numFmtId="38" fontId="27" fillId="6" borderId="10" xfId="2" applyFont="1" applyFill="1" applyBorder="1" applyAlignment="1">
      <alignment horizontal="right" vertical="center"/>
    </xf>
    <xf numFmtId="38" fontId="27" fillId="6" borderId="5" xfId="2" applyFont="1" applyFill="1" applyBorder="1" applyAlignment="1">
      <alignment horizontal="right" vertical="center"/>
    </xf>
    <xf numFmtId="38" fontId="27" fillId="6" borderId="23" xfId="2" applyFont="1" applyFill="1" applyBorder="1" applyAlignment="1">
      <alignment horizontal="right" vertical="center"/>
    </xf>
    <xf numFmtId="0" fontId="27" fillId="6" borderId="23" xfId="0" applyFont="1" applyFill="1" applyBorder="1" applyAlignment="1">
      <alignment horizontal="left" vertical="center"/>
    </xf>
    <xf numFmtId="0" fontId="27" fillId="6" borderId="25" xfId="0" applyFont="1" applyFill="1" applyBorder="1" applyAlignment="1">
      <alignment horizontal="left" vertical="center"/>
    </xf>
    <xf numFmtId="177" fontId="51" fillId="6" borderId="32" xfId="2" applyNumberFormat="1" applyFont="1" applyFill="1" applyBorder="1" applyAlignment="1">
      <alignment horizontal="center" vertical="center" shrinkToFit="1"/>
    </xf>
    <xf numFmtId="38" fontId="27" fillId="6" borderId="26" xfId="2" applyFont="1" applyFill="1" applyBorder="1" applyAlignment="1">
      <alignment horizontal="right" vertical="center"/>
    </xf>
    <xf numFmtId="38" fontId="27" fillId="6" borderId="11" xfId="2" applyFont="1" applyFill="1" applyBorder="1" applyAlignment="1">
      <alignment horizontal="right" vertical="center"/>
    </xf>
    <xf numFmtId="0" fontId="27" fillId="6" borderId="8" xfId="0" applyFont="1" applyFill="1" applyBorder="1" applyAlignment="1">
      <alignment horizontal="left" vertical="center"/>
    </xf>
    <xf numFmtId="0" fontId="27" fillId="6" borderId="15" xfId="0" applyFont="1" applyFill="1" applyBorder="1" applyAlignment="1">
      <alignment horizontal="left" vertical="center"/>
    </xf>
    <xf numFmtId="38" fontId="51" fillId="2" borderId="22" xfId="0" applyNumberFormat="1" applyFont="1" applyFill="1" applyBorder="1" applyAlignment="1">
      <alignment horizontal="left" vertical="center" shrinkToFit="1"/>
    </xf>
    <xf numFmtId="40" fontId="27" fillId="6" borderId="32" xfId="2" applyNumberFormat="1" applyFont="1" applyFill="1" applyBorder="1" applyAlignment="1">
      <alignment horizontal="center" vertical="center" shrinkToFit="1"/>
    </xf>
    <xf numFmtId="0" fontId="27" fillId="6" borderId="42" xfId="0" applyFont="1" applyFill="1" applyBorder="1" applyAlignment="1">
      <alignment horizontal="distributed" vertical="center"/>
    </xf>
    <xf numFmtId="0" fontId="27" fillId="6" borderId="32" xfId="0" applyFont="1" applyFill="1" applyBorder="1" applyAlignment="1">
      <alignment horizontal="distributed" vertical="center"/>
    </xf>
    <xf numFmtId="0" fontId="27" fillId="6" borderId="5" xfId="0" applyFont="1" applyFill="1" applyBorder="1" applyAlignment="1">
      <alignment horizontal="left" vertical="center" shrinkToFit="1"/>
    </xf>
    <xf numFmtId="0" fontId="27" fillId="8" borderId="29" xfId="0" applyFont="1" applyFill="1" applyBorder="1" applyAlignment="1">
      <alignment horizontal="distributed" vertical="center"/>
    </xf>
    <xf numFmtId="0" fontId="27" fillId="8" borderId="6" xfId="0" applyFont="1" applyFill="1" applyBorder="1" applyAlignment="1">
      <alignment horizontal="distributed" vertical="center"/>
    </xf>
    <xf numFmtId="0" fontId="27" fillId="8" borderId="7" xfId="0" applyFont="1" applyFill="1" applyBorder="1" applyAlignment="1">
      <alignment horizontal="distributed" vertical="center"/>
    </xf>
    <xf numFmtId="0" fontId="27" fillId="6" borderId="40" xfId="0" applyFont="1" applyFill="1" applyBorder="1" applyAlignment="1">
      <alignment horizontal="left" vertical="center" shrinkToFit="1"/>
    </xf>
    <xf numFmtId="0" fontId="27" fillId="6" borderId="10" xfId="0" applyFont="1" applyFill="1" applyBorder="1" applyAlignment="1">
      <alignment horizontal="left" vertical="center" shrinkToFit="1"/>
    </xf>
    <xf numFmtId="0" fontId="27" fillId="6" borderId="41" xfId="0" applyFont="1" applyFill="1" applyBorder="1" applyAlignment="1">
      <alignment horizontal="left" vertical="center" shrinkToFit="1"/>
    </xf>
    <xf numFmtId="0" fontId="27" fillId="6" borderId="21" xfId="0" applyFont="1" applyFill="1" applyBorder="1" applyAlignment="1">
      <alignment horizontal="left" vertical="center" shrinkToFit="1"/>
    </xf>
    <xf numFmtId="0" fontId="27" fillId="6" borderId="22" xfId="0" applyFont="1" applyFill="1" applyBorder="1" applyAlignment="1">
      <alignment horizontal="left" vertical="center" shrinkToFit="1"/>
    </xf>
    <xf numFmtId="0" fontId="27" fillId="6" borderId="45" xfId="0" applyFont="1" applyFill="1" applyBorder="1" applyAlignment="1">
      <alignment horizontal="left" vertical="center" shrinkToFit="1"/>
    </xf>
    <xf numFmtId="0" fontId="27" fillId="6" borderId="42" xfId="0" applyFont="1" applyFill="1" applyBorder="1" applyAlignment="1">
      <alignment horizontal="left" vertical="center" shrinkToFit="1"/>
    </xf>
    <xf numFmtId="0" fontId="27" fillId="6" borderId="32" xfId="0" applyFont="1" applyFill="1" applyBorder="1" applyAlignment="1">
      <alignment horizontal="left" vertical="center" shrinkToFit="1"/>
    </xf>
    <xf numFmtId="0" fontId="27" fillId="6" borderId="39" xfId="0" applyFont="1" applyFill="1" applyBorder="1" applyAlignment="1">
      <alignment horizontal="left" vertical="center" shrinkToFit="1"/>
    </xf>
    <xf numFmtId="0" fontId="27" fillId="8" borderId="26" xfId="0" applyFont="1" applyFill="1" applyBorder="1" applyAlignment="1">
      <alignment horizontal="left" vertical="center"/>
    </xf>
    <xf numFmtId="0" fontId="27" fillId="8" borderId="44" xfId="0" applyFont="1" applyFill="1" applyBorder="1" applyAlignment="1">
      <alignment horizontal="left" vertical="center"/>
    </xf>
    <xf numFmtId="0" fontId="27" fillId="8" borderId="19" xfId="0" applyFont="1" applyFill="1" applyBorder="1" applyAlignment="1">
      <alignment horizontal="left" vertical="center"/>
    </xf>
    <xf numFmtId="0" fontId="27" fillId="8" borderId="40" xfId="0" applyFont="1" applyFill="1" applyBorder="1" applyAlignment="1">
      <alignment horizontal="distributed" vertical="center"/>
    </xf>
    <xf numFmtId="0" fontId="27" fillId="8" borderId="26" xfId="0" applyFont="1" applyFill="1" applyBorder="1" applyAlignment="1">
      <alignment horizontal="distributed" vertical="center"/>
    </xf>
    <xf numFmtId="0" fontId="27" fillId="8" borderId="18" xfId="0" applyFont="1" applyFill="1" applyBorder="1" applyAlignment="1">
      <alignment horizontal="distributed" vertical="center" wrapText="1"/>
    </xf>
    <xf numFmtId="0" fontId="27" fillId="8" borderId="28" xfId="0" applyFont="1" applyFill="1" applyBorder="1" applyAlignment="1">
      <alignment horizontal="distributed" vertical="center"/>
    </xf>
    <xf numFmtId="0" fontId="27" fillId="8" borderId="2" xfId="0" applyFont="1" applyFill="1" applyBorder="1" applyAlignment="1">
      <alignment horizontal="left" vertical="center" shrinkToFit="1"/>
    </xf>
    <xf numFmtId="38" fontId="27" fillId="6" borderId="22" xfId="0" applyNumberFormat="1" applyFont="1" applyFill="1" applyBorder="1" applyAlignment="1">
      <alignment horizontal="center" vertical="center" shrinkToFit="1"/>
    </xf>
    <xf numFmtId="0" fontId="27" fillId="6" borderId="26" xfId="0" applyFont="1" applyFill="1" applyBorder="1" applyAlignment="1">
      <alignment horizontal="left" vertical="center" wrapText="1"/>
    </xf>
    <xf numFmtId="0" fontId="27" fillId="6" borderId="11" xfId="0" applyFont="1" applyFill="1" applyBorder="1" applyAlignment="1">
      <alignment horizontal="left" vertical="center" wrapText="1"/>
    </xf>
    <xf numFmtId="0" fontId="27" fillId="6" borderId="44" xfId="0" applyFont="1" applyFill="1" applyBorder="1" applyAlignment="1">
      <alignment horizontal="left" vertical="center" wrapText="1"/>
    </xf>
    <xf numFmtId="38" fontId="27" fillId="6" borderId="45" xfId="0" applyNumberFormat="1" applyFont="1" applyFill="1" applyBorder="1" applyAlignment="1">
      <alignment horizontal="left" vertical="center" shrinkToFit="1"/>
    </xf>
    <xf numFmtId="0" fontId="27" fillId="6" borderId="3" xfId="0" applyFont="1" applyFill="1" applyBorder="1" applyAlignment="1">
      <alignment horizontal="distributed" vertical="center"/>
    </xf>
    <xf numFmtId="0" fontId="27" fillId="6" borderId="8" xfId="0" applyFont="1" applyFill="1" applyBorder="1" applyAlignment="1">
      <alignment horizontal="distributed" vertical="center"/>
    </xf>
    <xf numFmtId="0" fontId="27" fillId="6" borderId="1" xfId="0" applyFont="1" applyFill="1" applyBorder="1" applyAlignment="1">
      <alignment horizontal="distributed" vertical="center"/>
    </xf>
    <xf numFmtId="0" fontId="27" fillId="6" borderId="2" xfId="0" applyFont="1" applyFill="1" applyBorder="1" applyAlignment="1">
      <alignment horizontal="distributed" vertical="center"/>
    </xf>
    <xf numFmtId="0" fontId="27" fillId="6" borderId="2" xfId="0" applyFont="1" applyFill="1" applyBorder="1" applyAlignment="1">
      <alignment horizontal="center" vertical="center" shrinkToFit="1"/>
    </xf>
    <xf numFmtId="0" fontId="27" fillId="8" borderId="3" xfId="0" applyFont="1" applyFill="1" applyBorder="1" applyAlignment="1">
      <alignment horizontal="distributed" vertical="center"/>
    </xf>
    <xf numFmtId="0" fontId="27" fillId="8" borderId="12" xfId="0" applyFont="1" applyFill="1" applyBorder="1" applyAlignment="1">
      <alignment horizontal="distributed" vertical="center"/>
    </xf>
    <xf numFmtId="0" fontId="27" fillId="8" borderId="4" xfId="0" applyFont="1" applyFill="1" applyBorder="1" applyAlignment="1">
      <alignment horizontal="distributed" vertical="center"/>
    </xf>
    <xf numFmtId="0" fontId="27" fillId="8" borderId="29" xfId="0" applyFont="1" applyFill="1" applyBorder="1" applyAlignment="1">
      <alignment horizontal="left" vertical="center"/>
    </xf>
    <xf numFmtId="0" fontId="27" fillId="8" borderId="1" xfId="0" applyFont="1" applyFill="1" applyBorder="1" applyAlignment="1">
      <alignment horizontal="distributed" vertical="center"/>
    </xf>
    <xf numFmtId="0" fontId="27" fillId="8" borderId="13" xfId="0" applyFont="1" applyFill="1" applyBorder="1" applyAlignment="1">
      <alignment horizontal="distributed" vertical="center"/>
    </xf>
    <xf numFmtId="177" fontId="51" fillId="6" borderId="32" xfId="2" applyNumberFormat="1" applyFont="1" applyFill="1" applyBorder="1" applyAlignment="1">
      <alignment horizontal="center" vertical="center"/>
    </xf>
    <xf numFmtId="177" fontId="51" fillId="6" borderId="39" xfId="2" applyNumberFormat="1" applyFont="1" applyFill="1" applyBorder="1" applyAlignment="1">
      <alignment horizontal="center" vertical="center"/>
    </xf>
    <xf numFmtId="0" fontId="27" fillId="8" borderId="2" xfId="0" applyFont="1" applyFill="1" applyBorder="1" applyAlignment="1">
      <alignment horizontal="left" vertical="center" wrapText="1"/>
    </xf>
    <xf numFmtId="0" fontId="27" fillId="8" borderId="13" xfId="0" applyFont="1" applyFill="1" applyBorder="1" applyAlignment="1">
      <alignment horizontal="left" vertical="center" wrapText="1"/>
    </xf>
    <xf numFmtId="38" fontId="27" fillId="6" borderId="0" xfId="0" applyNumberFormat="1" applyFont="1" applyFill="1" applyAlignment="1">
      <alignment horizontal="right" vertical="center" shrinkToFit="1"/>
    </xf>
    <xf numFmtId="0" fontId="27" fillId="6" borderId="40" xfId="0" applyFont="1" applyFill="1" applyBorder="1" applyAlignment="1">
      <alignment horizontal="left" vertical="center" wrapText="1"/>
    </xf>
    <xf numFmtId="0" fontId="27" fillId="6" borderId="10" xfId="0" applyFont="1" applyFill="1" applyBorder="1" applyAlignment="1">
      <alignment horizontal="left" vertical="center" wrapText="1"/>
    </xf>
    <xf numFmtId="0" fontId="27" fillId="6" borderId="41" xfId="0" applyFont="1" applyFill="1" applyBorder="1" applyAlignment="1">
      <alignment horizontal="left" vertical="center" wrapText="1"/>
    </xf>
    <xf numFmtId="0" fontId="27" fillId="8" borderId="29" xfId="0" applyFont="1" applyFill="1" applyBorder="1" applyAlignment="1">
      <alignment horizontal="distributed" vertical="center" wrapText="1"/>
    </xf>
    <xf numFmtId="0" fontId="27" fillId="8" borderId="6" xfId="0" applyFont="1" applyFill="1" applyBorder="1" applyAlignment="1">
      <alignment horizontal="distributed" vertical="center" wrapText="1"/>
    </xf>
    <xf numFmtId="0" fontId="27" fillId="8" borderId="7" xfId="0" applyFont="1" applyFill="1" applyBorder="1" applyAlignment="1">
      <alignment horizontal="distributed" vertical="center" wrapText="1"/>
    </xf>
    <xf numFmtId="0" fontId="27" fillId="6" borderId="49" xfId="0" applyFont="1" applyFill="1" applyBorder="1" applyAlignment="1">
      <alignment horizontal="left" vertical="center" shrinkToFit="1"/>
    </xf>
    <xf numFmtId="0" fontId="27" fillId="8" borderId="48" xfId="0" applyFont="1" applyFill="1" applyBorder="1" applyAlignment="1">
      <alignment horizontal="distributed" vertical="center"/>
    </xf>
    <xf numFmtId="0" fontId="27" fillId="8" borderId="23" xfId="0" applyFont="1" applyFill="1" applyBorder="1" applyAlignment="1">
      <alignment horizontal="distributed" vertical="center"/>
    </xf>
    <xf numFmtId="0" fontId="27" fillId="8" borderId="24" xfId="0" applyFont="1" applyFill="1" applyBorder="1" applyAlignment="1">
      <alignment horizontal="distributed" vertical="center"/>
    </xf>
    <xf numFmtId="0" fontId="27" fillId="6" borderId="26" xfId="0" applyFont="1" applyFill="1" applyBorder="1" applyAlignment="1">
      <alignment horizontal="left" vertical="center" shrinkToFit="1"/>
    </xf>
    <xf numFmtId="0" fontId="30" fillId="8" borderId="49" xfId="0" applyFont="1" applyFill="1" applyBorder="1" applyAlignment="1">
      <alignment horizontal="distributed" vertical="center"/>
    </xf>
    <xf numFmtId="0" fontId="30" fillId="8" borderId="11" xfId="0" applyFont="1" applyFill="1" applyBorder="1" applyAlignment="1">
      <alignment horizontal="distributed" vertical="center"/>
    </xf>
    <xf numFmtId="0" fontId="30" fillId="8" borderId="27" xfId="0" applyFont="1" applyFill="1" applyBorder="1" applyAlignment="1">
      <alignment horizontal="distributed" vertical="center"/>
    </xf>
    <xf numFmtId="49" fontId="3" fillId="6" borderId="0" xfId="0" applyNumberFormat="1" applyFont="1" applyFill="1" applyAlignment="1">
      <alignment horizontal="center" vertical="top" shrinkToFit="1"/>
    </xf>
    <xf numFmtId="176" fontId="3" fillId="6" borderId="0" xfId="0" applyNumberFormat="1" applyFont="1" applyFill="1" applyAlignment="1">
      <alignment horizontal="right" vertical="center"/>
    </xf>
    <xf numFmtId="0" fontId="3" fillId="6" borderId="0" xfId="0" applyFont="1" applyFill="1" applyAlignment="1">
      <alignment horizontal="center" vertical="top"/>
    </xf>
    <xf numFmtId="0" fontId="50" fillId="6" borderId="0" xfId="0" applyFont="1" applyFill="1" applyAlignment="1">
      <alignment horizontal="center" vertical="top"/>
    </xf>
    <xf numFmtId="0" fontId="3" fillId="6" borderId="14" xfId="0" applyFont="1" applyFill="1" applyBorder="1" applyAlignment="1">
      <alignment horizontal="distributed" vertical="center"/>
    </xf>
    <xf numFmtId="0" fontId="13" fillId="6" borderId="0" xfId="0" applyFont="1" applyFill="1" applyAlignment="1">
      <alignment horizontal="center" vertical="center"/>
    </xf>
    <xf numFmtId="49" fontId="3" fillId="6" borderId="0" xfId="0" applyNumberFormat="1" applyFont="1" applyFill="1" applyAlignment="1">
      <alignment horizontal="left" vertical="top" shrinkToFit="1"/>
    </xf>
    <xf numFmtId="0" fontId="50" fillId="6" borderId="0" xfId="0" applyFont="1" applyFill="1" applyAlignment="1">
      <alignment horizontal="distributed" vertical="top" wrapText="1"/>
    </xf>
    <xf numFmtId="0" fontId="8" fillId="6" borderId="0" xfId="0" applyFont="1" applyFill="1" applyAlignment="1">
      <alignment horizontal="left" vertical="distributed" wrapText="1"/>
    </xf>
    <xf numFmtId="38" fontId="3" fillId="6" borderId="7" xfId="2" applyFont="1" applyFill="1" applyBorder="1" applyAlignment="1">
      <alignment horizontal="distributed" vertical="center"/>
    </xf>
    <xf numFmtId="0" fontId="3" fillId="6" borderId="1" xfId="0" applyFont="1" applyFill="1" applyBorder="1" applyAlignment="1">
      <alignment horizontal="center" vertical="center" shrinkToFit="1"/>
    </xf>
    <xf numFmtId="0" fontId="3" fillId="6" borderId="2" xfId="0" applyFont="1" applyFill="1" applyBorder="1" applyAlignment="1">
      <alignment horizontal="center" vertical="center" shrinkToFit="1"/>
    </xf>
    <xf numFmtId="0" fontId="3" fillId="6" borderId="13" xfId="0" applyFont="1" applyFill="1" applyBorder="1" applyAlignment="1">
      <alignment horizontal="center" vertical="center" shrinkToFit="1"/>
    </xf>
    <xf numFmtId="49" fontId="3" fillId="6" borderId="1" xfId="0" applyNumberFormat="1" applyFont="1" applyFill="1" applyBorder="1" applyAlignment="1">
      <alignment horizontal="center" vertical="center" shrinkToFit="1"/>
    </xf>
    <xf numFmtId="49" fontId="3" fillId="6" borderId="2" xfId="0" applyNumberFormat="1" applyFont="1" applyFill="1" applyBorder="1" applyAlignment="1">
      <alignment horizontal="center" vertical="center" shrinkToFit="1"/>
    </xf>
    <xf numFmtId="49" fontId="3" fillId="6" borderId="13" xfId="0" applyNumberFormat="1" applyFont="1" applyFill="1" applyBorder="1" applyAlignment="1">
      <alignment horizontal="center" vertical="center" shrinkToFit="1"/>
    </xf>
    <xf numFmtId="38" fontId="3" fillId="6" borderId="4" xfId="2" applyFont="1" applyFill="1" applyBorder="1" applyAlignment="1">
      <alignment horizontal="center" vertical="center" shrinkToFit="1"/>
    </xf>
    <xf numFmtId="38" fontId="3" fillId="6" borderId="9" xfId="2" applyFont="1" applyFill="1" applyBorder="1" applyAlignment="1">
      <alignment horizontal="center" vertical="center" shrinkToFit="1"/>
    </xf>
    <xf numFmtId="38" fontId="3" fillId="6" borderId="17" xfId="2" applyFont="1" applyFill="1" applyBorder="1" applyAlignment="1">
      <alignment horizontal="center" vertical="center" shrinkToFit="1"/>
    </xf>
    <xf numFmtId="49" fontId="3" fillId="6" borderId="3" xfId="0" applyNumberFormat="1" applyFont="1" applyFill="1" applyBorder="1" applyAlignment="1">
      <alignment horizontal="center" vertical="center" shrinkToFit="1"/>
    </xf>
    <xf numFmtId="0" fontId="3" fillId="6" borderId="8" xfId="0" applyFont="1" applyFill="1" applyBorder="1" applyAlignment="1">
      <alignment horizontal="center" vertical="center" shrinkToFit="1"/>
    </xf>
    <xf numFmtId="0" fontId="3" fillId="6" borderId="15" xfId="0" applyFont="1" applyFill="1" applyBorder="1" applyAlignment="1">
      <alignment horizontal="center" vertical="center" shrinkToFit="1"/>
    </xf>
    <xf numFmtId="0" fontId="3" fillId="6" borderId="4" xfId="0" applyFont="1" applyFill="1" applyBorder="1" applyAlignment="1">
      <alignment horizontal="center" vertical="center" shrinkToFit="1"/>
    </xf>
    <xf numFmtId="0" fontId="3" fillId="6" borderId="9" xfId="0" applyFont="1" applyFill="1" applyBorder="1" applyAlignment="1">
      <alignment horizontal="center" vertical="center" shrinkToFit="1"/>
    </xf>
    <xf numFmtId="0" fontId="3" fillId="6" borderId="17" xfId="0" applyFont="1" applyFill="1" applyBorder="1" applyAlignment="1">
      <alignment horizontal="center" vertical="center" shrinkToFit="1"/>
    </xf>
    <xf numFmtId="0" fontId="3" fillId="6" borderId="29" xfId="0" applyFont="1" applyFill="1" applyBorder="1" applyAlignment="1">
      <alignment horizontal="center" vertical="center" shrinkToFit="1"/>
    </xf>
    <xf numFmtId="0" fontId="3" fillId="6" borderId="14" xfId="0" applyFont="1" applyFill="1" applyBorder="1" applyAlignment="1">
      <alignment horizontal="center" vertical="center" shrinkToFit="1"/>
    </xf>
    <xf numFmtId="0" fontId="3" fillId="6" borderId="3" xfId="0" applyFont="1" applyFill="1" applyBorder="1" applyAlignment="1">
      <alignment horizontal="center" vertical="center" shrinkToFit="1"/>
    </xf>
    <xf numFmtId="0" fontId="54" fillId="6" borderId="0" xfId="0" applyFont="1" applyFill="1" applyAlignment="1">
      <alignment horizontal="distributed" vertical="distributed"/>
    </xf>
    <xf numFmtId="0" fontId="54" fillId="6" borderId="0" xfId="0" applyFont="1" applyFill="1" applyAlignment="1">
      <alignment horizontal="distributed" vertical="distributed" wrapText="1"/>
    </xf>
    <xf numFmtId="0" fontId="32" fillId="6" borderId="0" xfId="0" applyFont="1" applyFill="1" applyAlignment="1">
      <alignment horizontal="distributed" vertical="distributed" wrapText="1"/>
    </xf>
    <xf numFmtId="0" fontId="49" fillId="6" borderId="32" xfId="0" quotePrefix="1" applyFont="1" applyFill="1" applyBorder="1" applyAlignment="1">
      <alignment horizontal="left" vertical="center" wrapText="1"/>
    </xf>
    <xf numFmtId="0" fontId="49" fillId="6" borderId="0" xfId="0" quotePrefix="1" applyFont="1" applyFill="1" applyAlignment="1">
      <alignment horizontal="left" vertical="center" wrapText="1"/>
    </xf>
    <xf numFmtId="0" fontId="50" fillId="6" borderId="0" xfId="0" applyFont="1" applyFill="1" applyAlignment="1">
      <alignment horizontal="center"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worksheet" Target="worksheets/sheet8.xml" /><Relationship Id="rId13"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worksheet" Target="worksheets/sheet12.xml" /><Relationship Id="rId2" Type="http://schemas.openxmlformats.org/officeDocument/2006/relationships/worksheet" Target="worksheets/sheet2.xml" /><Relationship Id="rId16" Type="http://schemas.openxmlformats.org/officeDocument/2006/relationships/calcChain" Target="calcChain.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sharedStrings" Target="sharedStrings.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styles" Target="styles.xml" /></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3.xml.rels><?xml version="1.0" encoding="UTF-8" standalone="yes"?>
<Relationships xmlns="http://schemas.openxmlformats.org/package/2006/relationships"><Relationship Id="rId117" Type="http://schemas.openxmlformats.org/officeDocument/2006/relationships/image" Target="../media/image117.emf"/><Relationship Id="rId671" Type="http://schemas.openxmlformats.org/officeDocument/2006/relationships/image" Target="../media/image671.emf"/><Relationship Id="rId769" Type="http://schemas.openxmlformats.org/officeDocument/2006/relationships/image" Target="../media/image769.emf"/><Relationship Id="rId21" Type="http://schemas.openxmlformats.org/officeDocument/2006/relationships/image" Target="../media/image21.emf"/><Relationship Id="rId324" Type="http://schemas.openxmlformats.org/officeDocument/2006/relationships/image" Target="../media/image324.emf"/><Relationship Id="rId531" Type="http://schemas.openxmlformats.org/officeDocument/2006/relationships/image" Target="../media/image531.emf"/><Relationship Id="rId629" Type="http://schemas.openxmlformats.org/officeDocument/2006/relationships/image" Target="../media/image629.emf"/><Relationship Id="rId170" Type="http://schemas.openxmlformats.org/officeDocument/2006/relationships/image" Target="../media/image170.emf"/><Relationship Id="rId836" Type="http://schemas.openxmlformats.org/officeDocument/2006/relationships/image" Target="../media/image836.emf"/><Relationship Id="rId268" Type="http://schemas.openxmlformats.org/officeDocument/2006/relationships/image" Target="../media/image268.emf"/><Relationship Id="rId475" Type="http://schemas.openxmlformats.org/officeDocument/2006/relationships/image" Target="../media/image475.emf"/><Relationship Id="rId682" Type="http://schemas.openxmlformats.org/officeDocument/2006/relationships/image" Target="../media/image682.emf"/><Relationship Id="rId32" Type="http://schemas.openxmlformats.org/officeDocument/2006/relationships/image" Target="../media/image32.emf"/><Relationship Id="rId128" Type="http://schemas.openxmlformats.org/officeDocument/2006/relationships/image" Target="../media/image128.emf"/><Relationship Id="rId335" Type="http://schemas.openxmlformats.org/officeDocument/2006/relationships/image" Target="../media/image335.emf"/><Relationship Id="rId542" Type="http://schemas.openxmlformats.org/officeDocument/2006/relationships/image" Target="../media/image542.emf"/><Relationship Id="rId181" Type="http://schemas.openxmlformats.org/officeDocument/2006/relationships/image" Target="../media/image181.emf"/><Relationship Id="rId402" Type="http://schemas.openxmlformats.org/officeDocument/2006/relationships/image" Target="../media/image402.emf"/><Relationship Id="rId847" Type="http://schemas.openxmlformats.org/officeDocument/2006/relationships/image" Target="../media/image847.emf"/><Relationship Id="rId279" Type="http://schemas.openxmlformats.org/officeDocument/2006/relationships/image" Target="../media/image279.emf"/><Relationship Id="rId486" Type="http://schemas.openxmlformats.org/officeDocument/2006/relationships/image" Target="../media/image486.emf"/><Relationship Id="rId693" Type="http://schemas.openxmlformats.org/officeDocument/2006/relationships/image" Target="../media/image693.emf"/><Relationship Id="rId707" Type="http://schemas.openxmlformats.org/officeDocument/2006/relationships/image" Target="../media/image707.emf"/><Relationship Id="rId43" Type="http://schemas.openxmlformats.org/officeDocument/2006/relationships/image" Target="../media/image43.emf"/><Relationship Id="rId139" Type="http://schemas.openxmlformats.org/officeDocument/2006/relationships/image" Target="../media/image139.emf"/><Relationship Id="rId346" Type="http://schemas.openxmlformats.org/officeDocument/2006/relationships/image" Target="../media/image346.emf"/><Relationship Id="rId553" Type="http://schemas.openxmlformats.org/officeDocument/2006/relationships/image" Target="../media/image553.emf"/><Relationship Id="rId760" Type="http://schemas.openxmlformats.org/officeDocument/2006/relationships/image" Target="../media/image760.emf"/><Relationship Id="rId192" Type="http://schemas.openxmlformats.org/officeDocument/2006/relationships/image" Target="../media/image192.emf"/><Relationship Id="rId206" Type="http://schemas.openxmlformats.org/officeDocument/2006/relationships/image" Target="../media/image206.emf"/><Relationship Id="rId413" Type="http://schemas.openxmlformats.org/officeDocument/2006/relationships/image" Target="../media/image413.emf"/><Relationship Id="rId858" Type="http://schemas.openxmlformats.org/officeDocument/2006/relationships/image" Target="../media/image858.emf"/><Relationship Id="rId497" Type="http://schemas.openxmlformats.org/officeDocument/2006/relationships/image" Target="../media/image497.emf"/><Relationship Id="rId620" Type="http://schemas.openxmlformats.org/officeDocument/2006/relationships/image" Target="../media/image620.emf"/><Relationship Id="rId718" Type="http://schemas.openxmlformats.org/officeDocument/2006/relationships/image" Target="../media/image718.emf"/><Relationship Id="rId357" Type="http://schemas.openxmlformats.org/officeDocument/2006/relationships/image" Target="../media/image357.emf"/><Relationship Id="rId54" Type="http://schemas.openxmlformats.org/officeDocument/2006/relationships/image" Target="../media/image54.emf"/><Relationship Id="rId217" Type="http://schemas.openxmlformats.org/officeDocument/2006/relationships/image" Target="../media/image217.emf"/><Relationship Id="rId564" Type="http://schemas.openxmlformats.org/officeDocument/2006/relationships/image" Target="../media/image564.emf"/><Relationship Id="rId771" Type="http://schemas.openxmlformats.org/officeDocument/2006/relationships/image" Target="../media/image771.emf"/><Relationship Id="rId869" Type="http://schemas.openxmlformats.org/officeDocument/2006/relationships/image" Target="../media/image869.emf"/><Relationship Id="rId424" Type="http://schemas.openxmlformats.org/officeDocument/2006/relationships/image" Target="../media/image424.emf"/><Relationship Id="rId631" Type="http://schemas.openxmlformats.org/officeDocument/2006/relationships/image" Target="../media/image631.emf"/><Relationship Id="rId729" Type="http://schemas.openxmlformats.org/officeDocument/2006/relationships/image" Target="../media/image729.emf"/><Relationship Id="rId270" Type="http://schemas.openxmlformats.org/officeDocument/2006/relationships/image" Target="../media/image270.emf"/><Relationship Id="rId65" Type="http://schemas.openxmlformats.org/officeDocument/2006/relationships/image" Target="../media/image65.emf"/><Relationship Id="rId130" Type="http://schemas.openxmlformats.org/officeDocument/2006/relationships/image" Target="../media/image130.emf"/><Relationship Id="rId368" Type="http://schemas.openxmlformats.org/officeDocument/2006/relationships/image" Target="../media/image368.emf"/><Relationship Id="rId575" Type="http://schemas.openxmlformats.org/officeDocument/2006/relationships/image" Target="../media/image575.emf"/><Relationship Id="rId782" Type="http://schemas.openxmlformats.org/officeDocument/2006/relationships/image" Target="../media/image782.emf"/><Relationship Id="rId228" Type="http://schemas.openxmlformats.org/officeDocument/2006/relationships/image" Target="../media/image228.emf"/><Relationship Id="rId435" Type="http://schemas.openxmlformats.org/officeDocument/2006/relationships/image" Target="../media/image435.emf"/><Relationship Id="rId642" Type="http://schemas.openxmlformats.org/officeDocument/2006/relationships/image" Target="../media/image642.emf"/><Relationship Id="rId281" Type="http://schemas.openxmlformats.org/officeDocument/2006/relationships/image" Target="../media/image281.emf"/><Relationship Id="rId502" Type="http://schemas.openxmlformats.org/officeDocument/2006/relationships/image" Target="../media/image502.emf"/><Relationship Id="rId76" Type="http://schemas.openxmlformats.org/officeDocument/2006/relationships/image" Target="../media/image76.emf"/><Relationship Id="rId141" Type="http://schemas.openxmlformats.org/officeDocument/2006/relationships/image" Target="../media/image141.emf"/><Relationship Id="rId379" Type="http://schemas.openxmlformats.org/officeDocument/2006/relationships/image" Target="../media/image379.emf"/><Relationship Id="rId586" Type="http://schemas.openxmlformats.org/officeDocument/2006/relationships/image" Target="../media/image586.emf"/><Relationship Id="rId793" Type="http://schemas.openxmlformats.org/officeDocument/2006/relationships/image" Target="../media/image793.emf"/><Relationship Id="rId807" Type="http://schemas.openxmlformats.org/officeDocument/2006/relationships/image" Target="../media/image807.emf"/><Relationship Id="rId7" Type="http://schemas.openxmlformats.org/officeDocument/2006/relationships/image" Target="../media/image7.emf"/><Relationship Id="rId239" Type="http://schemas.openxmlformats.org/officeDocument/2006/relationships/image" Target="../media/image239.emf"/><Relationship Id="rId446" Type="http://schemas.openxmlformats.org/officeDocument/2006/relationships/image" Target="../media/image446.emf"/><Relationship Id="rId653" Type="http://schemas.openxmlformats.org/officeDocument/2006/relationships/image" Target="../media/image653.emf"/><Relationship Id="rId292" Type="http://schemas.openxmlformats.org/officeDocument/2006/relationships/image" Target="../media/image292.emf"/><Relationship Id="rId306" Type="http://schemas.openxmlformats.org/officeDocument/2006/relationships/image" Target="../media/image306.emf"/><Relationship Id="rId860" Type="http://schemas.openxmlformats.org/officeDocument/2006/relationships/image" Target="../media/image860.emf"/><Relationship Id="rId87" Type="http://schemas.openxmlformats.org/officeDocument/2006/relationships/image" Target="../media/image87.emf"/><Relationship Id="rId513" Type="http://schemas.openxmlformats.org/officeDocument/2006/relationships/image" Target="../media/image513.emf"/><Relationship Id="rId597" Type="http://schemas.openxmlformats.org/officeDocument/2006/relationships/image" Target="../media/image597.emf"/><Relationship Id="rId720" Type="http://schemas.openxmlformats.org/officeDocument/2006/relationships/image" Target="../media/image720.emf"/><Relationship Id="rId818" Type="http://schemas.openxmlformats.org/officeDocument/2006/relationships/image" Target="../media/image818.emf"/><Relationship Id="rId152" Type="http://schemas.openxmlformats.org/officeDocument/2006/relationships/image" Target="../media/image152.emf"/><Relationship Id="rId457" Type="http://schemas.openxmlformats.org/officeDocument/2006/relationships/image" Target="../media/image457.emf"/><Relationship Id="rId664" Type="http://schemas.openxmlformats.org/officeDocument/2006/relationships/image" Target="../media/image664.emf"/><Relationship Id="rId871" Type="http://schemas.openxmlformats.org/officeDocument/2006/relationships/image" Target="../media/image871.emf"/><Relationship Id="rId14" Type="http://schemas.openxmlformats.org/officeDocument/2006/relationships/image" Target="../media/image14.emf"/><Relationship Id="rId317" Type="http://schemas.openxmlformats.org/officeDocument/2006/relationships/image" Target="../media/image317.emf"/><Relationship Id="rId524" Type="http://schemas.openxmlformats.org/officeDocument/2006/relationships/image" Target="../media/image524.emf"/><Relationship Id="rId731" Type="http://schemas.openxmlformats.org/officeDocument/2006/relationships/image" Target="../media/image731.emf"/><Relationship Id="rId98" Type="http://schemas.openxmlformats.org/officeDocument/2006/relationships/image" Target="../media/image98.emf"/><Relationship Id="rId163" Type="http://schemas.openxmlformats.org/officeDocument/2006/relationships/image" Target="../media/image163.emf"/><Relationship Id="rId370" Type="http://schemas.openxmlformats.org/officeDocument/2006/relationships/image" Target="../media/image370.emf"/><Relationship Id="rId829" Type="http://schemas.openxmlformats.org/officeDocument/2006/relationships/image" Target="../media/image829.emf"/><Relationship Id="rId230" Type="http://schemas.openxmlformats.org/officeDocument/2006/relationships/image" Target="../media/image230.emf"/><Relationship Id="rId468" Type="http://schemas.openxmlformats.org/officeDocument/2006/relationships/image" Target="../media/image468.emf"/><Relationship Id="rId675" Type="http://schemas.openxmlformats.org/officeDocument/2006/relationships/image" Target="../media/image675.emf"/><Relationship Id="rId882" Type="http://schemas.openxmlformats.org/officeDocument/2006/relationships/image" Target="../media/image882.emf"/><Relationship Id="rId25" Type="http://schemas.openxmlformats.org/officeDocument/2006/relationships/image" Target="../media/image25.emf"/><Relationship Id="rId328" Type="http://schemas.openxmlformats.org/officeDocument/2006/relationships/image" Target="../media/image328.emf"/><Relationship Id="rId535" Type="http://schemas.openxmlformats.org/officeDocument/2006/relationships/image" Target="../media/image535.emf"/><Relationship Id="rId742" Type="http://schemas.openxmlformats.org/officeDocument/2006/relationships/image" Target="../media/image742.emf"/><Relationship Id="rId174" Type="http://schemas.openxmlformats.org/officeDocument/2006/relationships/image" Target="../media/image174.emf"/><Relationship Id="rId381" Type="http://schemas.openxmlformats.org/officeDocument/2006/relationships/image" Target="../media/image381.emf"/><Relationship Id="rId602" Type="http://schemas.openxmlformats.org/officeDocument/2006/relationships/image" Target="../media/image602.emf"/><Relationship Id="rId241" Type="http://schemas.openxmlformats.org/officeDocument/2006/relationships/image" Target="../media/image241.emf"/><Relationship Id="rId479" Type="http://schemas.openxmlformats.org/officeDocument/2006/relationships/image" Target="../media/image479.emf"/><Relationship Id="rId686" Type="http://schemas.openxmlformats.org/officeDocument/2006/relationships/image" Target="../media/image686.emf"/><Relationship Id="rId36" Type="http://schemas.openxmlformats.org/officeDocument/2006/relationships/image" Target="../media/image36.emf"/><Relationship Id="rId339" Type="http://schemas.openxmlformats.org/officeDocument/2006/relationships/image" Target="../media/image339.emf"/><Relationship Id="rId546" Type="http://schemas.openxmlformats.org/officeDocument/2006/relationships/image" Target="../media/image546.emf"/><Relationship Id="rId753" Type="http://schemas.openxmlformats.org/officeDocument/2006/relationships/image" Target="../media/image753.emf"/><Relationship Id="rId101" Type="http://schemas.openxmlformats.org/officeDocument/2006/relationships/image" Target="../media/image101.emf"/><Relationship Id="rId185" Type="http://schemas.openxmlformats.org/officeDocument/2006/relationships/image" Target="../media/image185.emf"/><Relationship Id="rId406" Type="http://schemas.openxmlformats.org/officeDocument/2006/relationships/image" Target="../media/image406.emf"/><Relationship Id="rId392" Type="http://schemas.openxmlformats.org/officeDocument/2006/relationships/image" Target="../media/image392.emf"/><Relationship Id="rId613" Type="http://schemas.openxmlformats.org/officeDocument/2006/relationships/image" Target="../media/image613.emf"/><Relationship Id="rId697" Type="http://schemas.openxmlformats.org/officeDocument/2006/relationships/image" Target="../media/image697.emf"/><Relationship Id="rId820" Type="http://schemas.openxmlformats.org/officeDocument/2006/relationships/image" Target="../media/image820.emf"/><Relationship Id="rId252" Type="http://schemas.openxmlformats.org/officeDocument/2006/relationships/image" Target="../media/image252.emf"/><Relationship Id="rId47" Type="http://schemas.openxmlformats.org/officeDocument/2006/relationships/image" Target="../media/image47.emf"/><Relationship Id="rId112" Type="http://schemas.openxmlformats.org/officeDocument/2006/relationships/image" Target="../media/image112.emf"/><Relationship Id="rId557" Type="http://schemas.openxmlformats.org/officeDocument/2006/relationships/image" Target="../media/image557.emf"/><Relationship Id="rId764" Type="http://schemas.openxmlformats.org/officeDocument/2006/relationships/image" Target="../media/image764.emf"/><Relationship Id="rId196" Type="http://schemas.openxmlformats.org/officeDocument/2006/relationships/image" Target="../media/image196.emf"/><Relationship Id="rId417" Type="http://schemas.openxmlformats.org/officeDocument/2006/relationships/image" Target="../media/image417.emf"/><Relationship Id="rId624" Type="http://schemas.openxmlformats.org/officeDocument/2006/relationships/image" Target="../media/image624.emf"/><Relationship Id="rId831" Type="http://schemas.openxmlformats.org/officeDocument/2006/relationships/image" Target="../media/image831.emf"/><Relationship Id="rId263" Type="http://schemas.openxmlformats.org/officeDocument/2006/relationships/image" Target="../media/image263.emf"/><Relationship Id="rId470" Type="http://schemas.openxmlformats.org/officeDocument/2006/relationships/image" Target="../media/image470.emf"/><Relationship Id="rId58" Type="http://schemas.openxmlformats.org/officeDocument/2006/relationships/image" Target="../media/image58.emf"/><Relationship Id="rId123" Type="http://schemas.openxmlformats.org/officeDocument/2006/relationships/image" Target="../media/image123.emf"/><Relationship Id="rId330" Type="http://schemas.openxmlformats.org/officeDocument/2006/relationships/image" Target="../media/image330.emf"/><Relationship Id="rId568" Type="http://schemas.openxmlformats.org/officeDocument/2006/relationships/image" Target="../media/image568.emf"/><Relationship Id="rId775" Type="http://schemas.openxmlformats.org/officeDocument/2006/relationships/image" Target="../media/image775.emf"/><Relationship Id="rId428" Type="http://schemas.openxmlformats.org/officeDocument/2006/relationships/image" Target="../media/image428.emf"/><Relationship Id="rId635" Type="http://schemas.openxmlformats.org/officeDocument/2006/relationships/image" Target="../media/image635.emf"/><Relationship Id="rId842" Type="http://schemas.openxmlformats.org/officeDocument/2006/relationships/image" Target="../media/image842.emf"/><Relationship Id="rId274" Type="http://schemas.openxmlformats.org/officeDocument/2006/relationships/image" Target="../media/image274.emf"/><Relationship Id="rId481" Type="http://schemas.openxmlformats.org/officeDocument/2006/relationships/image" Target="../media/image481.emf"/><Relationship Id="rId702" Type="http://schemas.openxmlformats.org/officeDocument/2006/relationships/image" Target="../media/image702.emf"/><Relationship Id="rId69" Type="http://schemas.openxmlformats.org/officeDocument/2006/relationships/image" Target="../media/image69.emf"/><Relationship Id="rId134" Type="http://schemas.openxmlformats.org/officeDocument/2006/relationships/image" Target="../media/image134.emf"/><Relationship Id="rId579" Type="http://schemas.openxmlformats.org/officeDocument/2006/relationships/image" Target="../media/image579.emf"/><Relationship Id="rId786" Type="http://schemas.openxmlformats.org/officeDocument/2006/relationships/image" Target="../media/image786.emf"/><Relationship Id="rId341" Type="http://schemas.openxmlformats.org/officeDocument/2006/relationships/image" Target="../media/image341.emf"/><Relationship Id="rId439" Type="http://schemas.openxmlformats.org/officeDocument/2006/relationships/image" Target="../media/image439.emf"/><Relationship Id="rId646" Type="http://schemas.openxmlformats.org/officeDocument/2006/relationships/image" Target="../media/image646.emf"/><Relationship Id="rId201" Type="http://schemas.openxmlformats.org/officeDocument/2006/relationships/image" Target="../media/image201.emf"/><Relationship Id="rId285" Type="http://schemas.openxmlformats.org/officeDocument/2006/relationships/image" Target="../media/image285.emf"/><Relationship Id="rId506" Type="http://schemas.openxmlformats.org/officeDocument/2006/relationships/image" Target="../media/image506.emf"/><Relationship Id="rId853" Type="http://schemas.openxmlformats.org/officeDocument/2006/relationships/image" Target="../media/image853.emf"/><Relationship Id="rId492" Type="http://schemas.openxmlformats.org/officeDocument/2006/relationships/image" Target="../media/image492.emf"/><Relationship Id="rId713" Type="http://schemas.openxmlformats.org/officeDocument/2006/relationships/image" Target="../media/image713.emf"/><Relationship Id="rId797" Type="http://schemas.openxmlformats.org/officeDocument/2006/relationships/image" Target="../media/image797.emf"/><Relationship Id="rId145" Type="http://schemas.openxmlformats.org/officeDocument/2006/relationships/image" Target="../media/image145.emf"/><Relationship Id="rId352" Type="http://schemas.openxmlformats.org/officeDocument/2006/relationships/image" Target="../media/image352.emf"/><Relationship Id="rId212" Type="http://schemas.openxmlformats.org/officeDocument/2006/relationships/image" Target="../media/image212.emf"/><Relationship Id="rId657" Type="http://schemas.openxmlformats.org/officeDocument/2006/relationships/image" Target="../media/image657.emf"/><Relationship Id="rId864" Type="http://schemas.openxmlformats.org/officeDocument/2006/relationships/image" Target="../media/image864.emf"/><Relationship Id="rId296" Type="http://schemas.openxmlformats.org/officeDocument/2006/relationships/image" Target="../media/image296.emf"/><Relationship Id="rId517" Type="http://schemas.openxmlformats.org/officeDocument/2006/relationships/image" Target="../media/image517.emf"/><Relationship Id="rId724" Type="http://schemas.openxmlformats.org/officeDocument/2006/relationships/image" Target="../media/image724.emf"/><Relationship Id="rId60" Type="http://schemas.openxmlformats.org/officeDocument/2006/relationships/image" Target="../media/image60.emf"/><Relationship Id="rId156" Type="http://schemas.openxmlformats.org/officeDocument/2006/relationships/image" Target="../media/image156.emf"/><Relationship Id="rId363" Type="http://schemas.openxmlformats.org/officeDocument/2006/relationships/image" Target="../media/image363.emf"/><Relationship Id="rId570" Type="http://schemas.openxmlformats.org/officeDocument/2006/relationships/image" Target="../media/image570.emf"/><Relationship Id="rId223" Type="http://schemas.openxmlformats.org/officeDocument/2006/relationships/image" Target="../media/image223.emf"/><Relationship Id="rId430" Type="http://schemas.openxmlformats.org/officeDocument/2006/relationships/image" Target="../media/image430.emf"/><Relationship Id="rId668" Type="http://schemas.openxmlformats.org/officeDocument/2006/relationships/image" Target="../media/image668.emf"/><Relationship Id="rId875" Type="http://schemas.openxmlformats.org/officeDocument/2006/relationships/image" Target="../media/image875.emf"/><Relationship Id="rId18" Type="http://schemas.openxmlformats.org/officeDocument/2006/relationships/image" Target="../media/image18.emf"/><Relationship Id="rId528" Type="http://schemas.openxmlformats.org/officeDocument/2006/relationships/image" Target="../media/image528.emf"/><Relationship Id="rId735" Type="http://schemas.openxmlformats.org/officeDocument/2006/relationships/image" Target="../media/image735.emf"/><Relationship Id="rId167" Type="http://schemas.openxmlformats.org/officeDocument/2006/relationships/image" Target="../media/image167.emf"/><Relationship Id="rId374" Type="http://schemas.openxmlformats.org/officeDocument/2006/relationships/image" Target="../media/image374.emf"/><Relationship Id="rId581" Type="http://schemas.openxmlformats.org/officeDocument/2006/relationships/image" Target="../media/image581.emf"/><Relationship Id="rId71" Type="http://schemas.openxmlformats.org/officeDocument/2006/relationships/image" Target="../media/image71.emf"/><Relationship Id="rId234" Type="http://schemas.openxmlformats.org/officeDocument/2006/relationships/image" Target="../media/image234.emf"/><Relationship Id="rId679" Type="http://schemas.openxmlformats.org/officeDocument/2006/relationships/image" Target="../media/image679.emf"/><Relationship Id="rId802" Type="http://schemas.openxmlformats.org/officeDocument/2006/relationships/image" Target="../media/image802.emf"/><Relationship Id="rId886" Type="http://schemas.openxmlformats.org/officeDocument/2006/relationships/image" Target="../media/image886.emf"/><Relationship Id="rId2" Type="http://schemas.openxmlformats.org/officeDocument/2006/relationships/image" Target="../media/image2.emf"/><Relationship Id="rId29" Type="http://schemas.openxmlformats.org/officeDocument/2006/relationships/image" Target="../media/image29.emf"/><Relationship Id="rId441" Type="http://schemas.openxmlformats.org/officeDocument/2006/relationships/image" Target="../media/image441.emf"/><Relationship Id="rId539" Type="http://schemas.openxmlformats.org/officeDocument/2006/relationships/image" Target="../media/image539.emf"/><Relationship Id="rId746" Type="http://schemas.openxmlformats.org/officeDocument/2006/relationships/image" Target="../media/image746.emf"/><Relationship Id="rId178" Type="http://schemas.openxmlformats.org/officeDocument/2006/relationships/image" Target="../media/image178.emf"/><Relationship Id="rId301" Type="http://schemas.openxmlformats.org/officeDocument/2006/relationships/image" Target="../media/image301.emf"/><Relationship Id="rId82" Type="http://schemas.openxmlformats.org/officeDocument/2006/relationships/image" Target="../media/image82.emf"/><Relationship Id="rId385" Type="http://schemas.openxmlformats.org/officeDocument/2006/relationships/image" Target="../media/image385.emf"/><Relationship Id="rId592" Type="http://schemas.openxmlformats.org/officeDocument/2006/relationships/image" Target="../media/image592.emf"/><Relationship Id="rId606" Type="http://schemas.openxmlformats.org/officeDocument/2006/relationships/image" Target="../media/image606.emf"/><Relationship Id="rId813" Type="http://schemas.openxmlformats.org/officeDocument/2006/relationships/image" Target="../media/image813.emf"/><Relationship Id="rId245" Type="http://schemas.openxmlformats.org/officeDocument/2006/relationships/image" Target="../media/image245.emf"/><Relationship Id="rId452" Type="http://schemas.openxmlformats.org/officeDocument/2006/relationships/image" Target="../media/image452.emf"/><Relationship Id="rId105" Type="http://schemas.openxmlformats.org/officeDocument/2006/relationships/image" Target="../media/image105.emf"/><Relationship Id="rId312" Type="http://schemas.openxmlformats.org/officeDocument/2006/relationships/image" Target="../media/image312.emf"/><Relationship Id="rId757" Type="http://schemas.openxmlformats.org/officeDocument/2006/relationships/image" Target="../media/image757.emf"/><Relationship Id="rId93" Type="http://schemas.openxmlformats.org/officeDocument/2006/relationships/image" Target="../media/image93.emf"/><Relationship Id="rId189" Type="http://schemas.openxmlformats.org/officeDocument/2006/relationships/image" Target="../media/image189.emf"/><Relationship Id="rId396" Type="http://schemas.openxmlformats.org/officeDocument/2006/relationships/image" Target="../media/image396.emf"/><Relationship Id="rId617" Type="http://schemas.openxmlformats.org/officeDocument/2006/relationships/image" Target="../media/image617.emf"/><Relationship Id="rId824" Type="http://schemas.openxmlformats.org/officeDocument/2006/relationships/image" Target="../media/image824.emf"/><Relationship Id="rId256" Type="http://schemas.openxmlformats.org/officeDocument/2006/relationships/image" Target="../media/image256.emf"/><Relationship Id="rId463" Type="http://schemas.openxmlformats.org/officeDocument/2006/relationships/image" Target="../media/image463.emf"/><Relationship Id="rId670" Type="http://schemas.openxmlformats.org/officeDocument/2006/relationships/image" Target="../media/image670.emf"/><Relationship Id="rId116" Type="http://schemas.openxmlformats.org/officeDocument/2006/relationships/image" Target="../media/image116.emf"/><Relationship Id="rId323" Type="http://schemas.openxmlformats.org/officeDocument/2006/relationships/image" Target="../media/image323.emf"/><Relationship Id="rId530" Type="http://schemas.openxmlformats.org/officeDocument/2006/relationships/image" Target="../media/image530.emf"/><Relationship Id="rId768" Type="http://schemas.openxmlformats.org/officeDocument/2006/relationships/image" Target="../media/image768.emf"/><Relationship Id="rId20" Type="http://schemas.openxmlformats.org/officeDocument/2006/relationships/image" Target="../media/image20.emf"/><Relationship Id="rId628" Type="http://schemas.openxmlformats.org/officeDocument/2006/relationships/image" Target="../media/image628.emf"/><Relationship Id="rId835" Type="http://schemas.openxmlformats.org/officeDocument/2006/relationships/image" Target="../media/image835.emf"/><Relationship Id="rId267" Type="http://schemas.openxmlformats.org/officeDocument/2006/relationships/image" Target="../media/image267.emf"/><Relationship Id="rId474" Type="http://schemas.openxmlformats.org/officeDocument/2006/relationships/image" Target="../media/image474.emf"/><Relationship Id="rId127" Type="http://schemas.openxmlformats.org/officeDocument/2006/relationships/image" Target="../media/image127.emf"/><Relationship Id="rId681" Type="http://schemas.openxmlformats.org/officeDocument/2006/relationships/image" Target="../media/image681.emf"/><Relationship Id="rId779" Type="http://schemas.openxmlformats.org/officeDocument/2006/relationships/image" Target="../media/image779.emf"/><Relationship Id="rId31" Type="http://schemas.openxmlformats.org/officeDocument/2006/relationships/image" Target="../media/image31.emf"/><Relationship Id="rId334" Type="http://schemas.openxmlformats.org/officeDocument/2006/relationships/image" Target="../media/image334.emf"/><Relationship Id="rId541" Type="http://schemas.openxmlformats.org/officeDocument/2006/relationships/image" Target="../media/image541.emf"/><Relationship Id="rId639" Type="http://schemas.openxmlformats.org/officeDocument/2006/relationships/image" Target="../media/image639.emf"/><Relationship Id="rId180" Type="http://schemas.openxmlformats.org/officeDocument/2006/relationships/image" Target="../media/image180.emf"/><Relationship Id="rId278" Type="http://schemas.openxmlformats.org/officeDocument/2006/relationships/image" Target="../media/image278.emf"/><Relationship Id="rId401" Type="http://schemas.openxmlformats.org/officeDocument/2006/relationships/image" Target="../media/image401.emf"/><Relationship Id="rId846" Type="http://schemas.openxmlformats.org/officeDocument/2006/relationships/image" Target="../media/image846.emf"/><Relationship Id="rId485" Type="http://schemas.openxmlformats.org/officeDocument/2006/relationships/image" Target="../media/image485.emf"/><Relationship Id="rId692" Type="http://schemas.openxmlformats.org/officeDocument/2006/relationships/image" Target="../media/image692.emf"/><Relationship Id="rId706" Type="http://schemas.openxmlformats.org/officeDocument/2006/relationships/image" Target="../media/image706.emf"/><Relationship Id="rId42" Type="http://schemas.openxmlformats.org/officeDocument/2006/relationships/image" Target="../media/image42.emf"/><Relationship Id="rId138" Type="http://schemas.openxmlformats.org/officeDocument/2006/relationships/image" Target="../media/image138.emf"/><Relationship Id="rId345" Type="http://schemas.openxmlformats.org/officeDocument/2006/relationships/image" Target="../media/image345.emf"/><Relationship Id="rId552" Type="http://schemas.openxmlformats.org/officeDocument/2006/relationships/image" Target="../media/image552.emf"/><Relationship Id="rId191" Type="http://schemas.openxmlformats.org/officeDocument/2006/relationships/image" Target="../media/image191.emf"/><Relationship Id="rId205" Type="http://schemas.openxmlformats.org/officeDocument/2006/relationships/image" Target="../media/image205.emf"/><Relationship Id="rId412" Type="http://schemas.openxmlformats.org/officeDocument/2006/relationships/image" Target="../media/image412.emf"/><Relationship Id="rId857" Type="http://schemas.openxmlformats.org/officeDocument/2006/relationships/image" Target="../media/image857.emf"/><Relationship Id="rId289" Type="http://schemas.openxmlformats.org/officeDocument/2006/relationships/image" Target="../media/image289.emf"/><Relationship Id="rId496" Type="http://schemas.openxmlformats.org/officeDocument/2006/relationships/image" Target="../media/image496.emf"/><Relationship Id="rId717" Type="http://schemas.openxmlformats.org/officeDocument/2006/relationships/image" Target="../media/image717.emf"/><Relationship Id="rId53" Type="http://schemas.openxmlformats.org/officeDocument/2006/relationships/image" Target="../media/image53.emf"/><Relationship Id="rId149" Type="http://schemas.openxmlformats.org/officeDocument/2006/relationships/image" Target="../media/image149.emf"/><Relationship Id="rId356" Type="http://schemas.openxmlformats.org/officeDocument/2006/relationships/image" Target="../media/image356.emf"/><Relationship Id="rId563" Type="http://schemas.openxmlformats.org/officeDocument/2006/relationships/image" Target="../media/image563.emf"/><Relationship Id="rId770" Type="http://schemas.openxmlformats.org/officeDocument/2006/relationships/image" Target="../media/image770.emf"/><Relationship Id="rId216" Type="http://schemas.openxmlformats.org/officeDocument/2006/relationships/image" Target="../media/image216.emf"/><Relationship Id="rId423" Type="http://schemas.openxmlformats.org/officeDocument/2006/relationships/image" Target="../media/image423.emf"/><Relationship Id="rId868" Type="http://schemas.openxmlformats.org/officeDocument/2006/relationships/image" Target="../media/image868.emf"/><Relationship Id="rId630" Type="http://schemas.openxmlformats.org/officeDocument/2006/relationships/image" Target="../media/image630.emf"/><Relationship Id="rId728" Type="http://schemas.openxmlformats.org/officeDocument/2006/relationships/image" Target="../media/image728.emf"/><Relationship Id="rId64" Type="http://schemas.openxmlformats.org/officeDocument/2006/relationships/image" Target="../media/image64.emf"/><Relationship Id="rId367" Type="http://schemas.openxmlformats.org/officeDocument/2006/relationships/image" Target="../media/image367.emf"/><Relationship Id="rId574" Type="http://schemas.openxmlformats.org/officeDocument/2006/relationships/image" Target="../media/image574.emf"/><Relationship Id="rId227" Type="http://schemas.openxmlformats.org/officeDocument/2006/relationships/image" Target="../media/image227.emf"/><Relationship Id="rId781" Type="http://schemas.openxmlformats.org/officeDocument/2006/relationships/image" Target="../media/image781.emf"/><Relationship Id="rId879" Type="http://schemas.openxmlformats.org/officeDocument/2006/relationships/image" Target="../media/image879.emf"/><Relationship Id="rId434" Type="http://schemas.openxmlformats.org/officeDocument/2006/relationships/image" Target="../media/image434.emf"/><Relationship Id="rId641" Type="http://schemas.openxmlformats.org/officeDocument/2006/relationships/image" Target="../media/image641.emf"/><Relationship Id="rId739" Type="http://schemas.openxmlformats.org/officeDocument/2006/relationships/image" Target="../media/image739.emf"/><Relationship Id="rId280" Type="http://schemas.openxmlformats.org/officeDocument/2006/relationships/image" Target="../media/image280.emf"/><Relationship Id="rId501" Type="http://schemas.openxmlformats.org/officeDocument/2006/relationships/image" Target="../media/image501.emf"/><Relationship Id="rId75" Type="http://schemas.openxmlformats.org/officeDocument/2006/relationships/image" Target="../media/image75.emf"/><Relationship Id="rId140" Type="http://schemas.openxmlformats.org/officeDocument/2006/relationships/image" Target="../media/image140.emf"/><Relationship Id="rId378" Type="http://schemas.openxmlformats.org/officeDocument/2006/relationships/image" Target="../media/image378.emf"/><Relationship Id="rId585" Type="http://schemas.openxmlformats.org/officeDocument/2006/relationships/image" Target="../media/image585.emf"/><Relationship Id="rId792" Type="http://schemas.openxmlformats.org/officeDocument/2006/relationships/image" Target="../media/image792.emf"/><Relationship Id="rId806" Type="http://schemas.openxmlformats.org/officeDocument/2006/relationships/image" Target="../media/image806.emf"/><Relationship Id="rId6" Type="http://schemas.openxmlformats.org/officeDocument/2006/relationships/image" Target="../media/image6.emf"/><Relationship Id="rId238" Type="http://schemas.openxmlformats.org/officeDocument/2006/relationships/image" Target="../media/image238.emf"/><Relationship Id="rId445" Type="http://schemas.openxmlformats.org/officeDocument/2006/relationships/image" Target="../media/image445.emf"/><Relationship Id="rId652" Type="http://schemas.openxmlformats.org/officeDocument/2006/relationships/image" Target="../media/image652.emf"/><Relationship Id="rId291" Type="http://schemas.openxmlformats.org/officeDocument/2006/relationships/image" Target="../media/image291.emf"/><Relationship Id="rId305" Type="http://schemas.openxmlformats.org/officeDocument/2006/relationships/image" Target="../media/image305.emf"/><Relationship Id="rId512" Type="http://schemas.openxmlformats.org/officeDocument/2006/relationships/image" Target="../media/image512.emf"/><Relationship Id="rId86" Type="http://schemas.openxmlformats.org/officeDocument/2006/relationships/image" Target="../media/image86.emf"/><Relationship Id="rId151" Type="http://schemas.openxmlformats.org/officeDocument/2006/relationships/image" Target="../media/image151.emf"/><Relationship Id="rId389" Type="http://schemas.openxmlformats.org/officeDocument/2006/relationships/image" Target="../media/image389.emf"/><Relationship Id="rId596" Type="http://schemas.openxmlformats.org/officeDocument/2006/relationships/image" Target="../media/image596.emf"/><Relationship Id="rId817" Type="http://schemas.openxmlformats.org/officeDocument/2006/relationships/image" Target="../media/image817.emf"/><Relationship Id="rId249" Type="http://schemas.openxmlformats.org/officeDocument/2006/relationships/image" Target="../media/image249.emf"/><Relationship Id="rId456" Type="http://schemas.openxmlformats.org/officeDocument/2006/relationships/image" Target="../media/image456.emf"/><Relationship Id="rId663" Type="http://schemas.openxmlformats.org/officeDocument/2006/relationships/image" Target="../media/image663.emf"/><Relationship Id="rId870" Type="http://schemas.openxmlformats.org/officeDocument/2006/relationships/image" Target="../media/image870.emf"/><Relationship Id="rId13" Type="http://schemas.openxmlformats.org/officeDocument/2006/relationships/image" Target="../media/image13.emf"/><Relationship Id="rId109" Type="http://schemas.openxmlformats.org/officeDocument/2006/relationships/image" Target="../media/image109.emf"/><Relationship Id="rId316" Type="http://schemas.openxmlformats.org/officeDocument/2006/relationships/image" Target="../media/image316.emf"/><Relationship Id="rId523" Type="http://schemas.openxmlformats.org/officeDocument/2006/relationships/image" Target="../media/image523.emf"/><Relationship Id="rId97" Type="http://schemas.openxmlformats.org/officeDocument/2006/relationships/image" Target="../media/image97.emf"/><Relationship Id="rId730" Type="http://schemas.openxmlformats.org/officeDocument/2006/relationships/image" Target="../media/image730.emf"/><Relationship Id="rId828" Type="http://schemas.openxmlformats.org/officeDocument/2006/relationships/image" Target="../media/image828.emf"/><Relationship Id="rId162" Type="http://schemas.openxmlformats.org/officeDocument/2006/relationships/image" Target="../media/image162.emf"/><Relationship Id="rId467" Type="http://schemas.openxmlformats.org/officeDocument/2006/relationships/image" Target="../media/image467.emf"/><Relationship Id="rId674" Type="http://schemas.openxmlformats.org/officeDocument/2006/relationships/image" Target="../media/image674.emf"/><Relationship Id="rId881" Type="http://schemas.openxmlformats.org/officeDocument/2006/relationships/image" Target="../media/image881.emf"/><Relationship Id="rId24" Type="http://schemas.openxmlformats.org/officeDocument/2006/relationships/image" Target="../media/image24.emf"/><Relationship Id="rId327" Type="http://schemas.openxmlformats.org/officeDocument/2006/relationships/image" Target="../media/image327.emf"/><Relationship Id="rId534" Type="http://schemas.openxmlformats.org/officeDocument/2006/relationships/image" Target="../media/image534.emf"/><Relationship Id="rId741" Type="http://schemas.openxmlformats.org/officeDocument/2006/relationships/image" Target="../media/image741.emf"/><Relationship Id="rId839" Type="http://schemas.openxmlformats.org/officeDocument/2006/relationships/image" Target="../media/image839.emf"/><Relationship Id="rId173" Type="http://schemas.openxmlformats.org/officeDocument/2006/relationships/image" Target="../media/image173.emf"/><Relationship Id="rId380" Type="http://schemas.openxmlformats.org/officeDocument/2006/relationships/image" Target="../media/image380.emf"/><Relationship Id="rId601" Type="http://schemas.openxmlformats.org/officeDocument/2006/relationships/image" Target="../media/image601.emf"/><Relationship Id="rId240" Type="http://schemas.openxmlformats.org/officeDocument/2006/relationships/image" Target="../media/image240.emf"/><Relationship Id="rId478" Type="http://schemas.openxmlformats.org/officeDocument/2006/relationships/image" Target="../media/image478.emf"/><Relationship Id="rId685" Type="http://schemas.openxmlformats.org/officeDocument/2006/relationships/image" Target="../media/image685.emf"/><Relationship Id="rId35" Type="http://schemas.openxmlformats.org/officeDocument/2006/relationships/image" Target="../media/image35.emf"/><Relationship Id="rId100" Type="http://schemas.openxmlformats.org/officeDocument/2006/relationships/image" Target="../media/image100.emf"/><Relationship Id="rId338" Type="http://schemas.openxmlformats.org/officeDocument/2006/relationships/image" Target="../media/image338.emf"/><Relationship Id="rId545" Type="http://schemas.openxmlformats.org/officeDocument/2006/relationships/image" Target="../media/image545.emf"/><Relationship Id="rId752" Type="http://schemas.openxmlformats.org/officeDocument/2006/relationships/image" Target="../media/image752.emf"/><Relationship Id="rId184" Type="http://schemas.openxmlformats.org/officeDocument/2006/relationships/image" Target="../media/image184.emf"/><Relationship Id="rId391" Type="http://schemas.openxmlformats.org/officeDocument/2006/relationships/image" Target="../media/image391.emf"/><Relationship Id="rId405" Type="http://schemas.openxmlformats.org/officeDocument/2006/relationships/image" Target="../media/image405.emf"/><Relationship Id="rId612" Type="http://schemas.openxmlformats.org/officeDocument/2006/relationships/image" Target="../media/image612.emf"/><Relationship Id="rId251" Type="http://schemas.openxmlformats.org/officeDocument/2006/relationships/image" Target="../media/image251.emf"/><Relationship Id="rId489" Type="http://schemas.openxmlformats.org/officeDocument/2006/relationships/image" Target="../media/image489.emf"/><Relationship Id="rId696" Type="http://schemas.openxmlformats.org/officeDocument/2006/relationships/image" Target="../media/image696.emf"/><Relationship Id="rId46" Type="http://schemas.openxmlformats.org/officeDocument/2006/relationships/image" Target="../media/image46.emf"/><Relationship Id="rId349" Type="http://schemas.openxmlformats.org/officeDocument/2006/relationships/image" Target="../media/image349.emf"/><Relationship Id="rId556" Type="http://schemas.openxmlformats.org/officeDocument/2006/relationships/image" Target="../media/image556.emf"/><Relationship Id="rId763" Type="http://schemas.openxmlformats.org/officeDocument/2006/relationships/image" Target="../media/image763.emf"/><Relationship Id="rId111" Type="http://schemas.openxmlformats.org/officeDocument/2006/relationships/image" Target="../media/image111.emf"/><Relationship Id="rId195" Type="http://schemas.openxmlformats.org/officeDocument/2006/relationships/image" Target="../media/image195.emf"/><Relationship Id="rId209" Type="http://schemas.openxmlformats.org/officeDocument/2006/relationships/image" Target="../media/image209.emf"/><Relationship Id="rId416" Type="http://schemas.openxmlformats.org/officeDocument/2006/relationships/image" Target="../media/image416.emf"/><Relationship Id="rId623" Type="http://schemas.openxmlformats.org/officeDocument/2006/relationships/image" Target="../media/image623.emf"/><Relationship Id="rId830" Type="http://schemas.openxmlformats.org/officeDocument/2006/relationships/image" Target="../media/image830.emf"/><Relationship Id="rId57" Type="http://schemas.openxmlformats.org/officeDocument/2006/relationships/image" Target="../media/image57.emf"/><Relationship Id="rId262" Type="http://schemas.openxmlformats.org/officeDocument/2006/relationships/image" Target="../media/image262.emf"/><Relationship Id="rId567" Type="http://schemas.openxmlformats.org/officeDocument/2006/relationships/image" Target="../media/image567.emf"/><Relationship Id="rId122" Type="http://schemas.openxmlformats.org/officeDocument/2006/relationships/image" Target="../media/image122.emf"/><Relationship Id="rId774" Type="http://schemas.openxmlformats.org/officeDocument/2006/relationships/image" Target="../media/image774.emf"/><Relationship Id="rId427" Type="http://schemas.openxmlformats.org/officeDocument/2006/relationships/image" Target="../media/image427.emf"/><Relationship Id="rId469" Type="http://schemas.openxmlformats.org/officeDocument/2006/relationships/image" Target="../media/image469.emf"/><Relationship Id="rId634" Type="http://schemas.openxmlformats.org/officeDocument/2006/relationships/image" Target="../media/image634.emf"/><Relationship Id="rId676" Type="http://schemas.openxmlformats.org/officeDocument/2006/relationships/image" Target="../media/image676.emf"/><Relationship Id="rId841" Type="http://schemas.openxmlformats.org/officeDocument/2006/relationships/image" Target="../media/image841.emf"/><Relationship Id="rId883" Type="http://schemas.openxmlformats.org/officeDocument/2006/relationships/image" Target="../media/image883.emf"/><Relationship Id="rId26" Type="http://schemas.openxmlformats.org/officeDocument/2006/relationships/image" Target="../media/image26.emf"/><Relationship Id="rId231" Type="http://schemas.openxmlformats.org/officeDocument/2006/relationships/image" Target="../media/image231.emf"/><Relationship Id="rId273" Type="http://schemas.openxmlformats.org/officeDocument/2006/relationships/image" Target="../media/image273.emf"/><Relationship Id="rId329" Type="http://schemas.openxmlformats.org/officeDocument/2006/relationships/image" Target="../media/image329.emf"/><Relationship Id="rId480" Type="http://schemas.openxmlformats.org/officeDocument/2006/relationships/image" Target="../media/image480.emf"/><Relationship Id="rId536" Type="http://schemas.openxmlformats.org/officeDocument/2006/relationships/image" Target="../media/image536.emf"/><Relationship Id="rId701" Type="http://schemas.openxmlformats.org/officeDocument/2006/relationships/image" Target="../media/image701.emf"/><Relationship Id="rId68" Type="http://schemas.openxmlformats.org/officeDocument/2006/relationships/image" Target="../media/image68.emf"/><Relationship Id="rId133" Type="http://schemas.openxmlformats.org/officeDocument/2006/relationships/image" Target="../media/image133.emf"/><Relationship Id="rId175" Type="http://schemas.openxmlformats.org/officeDocument/2006/relationships/image" Target="../media/image175.emf"/><Relationship Id="rId340" Type="http://schemas.openxmlformats.org/officeDocument/2006/relationships/image" Target="../media/image340.emf"/><Relationship Id="rId578" Type="http://schemas.openxmlformats.org/officeDocument/2006/relationships/image" Target="../media/image578.emf"/><Relationship Id="rId743" Type="http://schemas.openxmlformats.org/officeDocument/2006/relationships/image" Target="../media/image743.emf"/><Relationship Id="rId785" Type="http://schemas.openxmlformats.org/officeDocument/2006/relationships/image" Target="../media/image785.emf"/><Relationship Id="rId200" Type="http://schemas.openxmlformats.org/officeDocument/2006/relationships/image" Target="../media/image200.emf"/><Relationship Id="rId382" Type="http://schemas.openxmlformats.org/officeDocument/2006/relationships/image" Target="../media/image382.emf"/><Relationship Id="rId438" Type="http://schemas.openxmlformats.org/officeDocument/2006/relationships/image" Target="../media/image438.emf"/><Relationship Id="rId603" Type="http://schemas.openxmlformats.org/officeDocument/2006/relationships/image" Target="../media/image603.emf"/><Relationship Id="rId645" Type="http://schemas.openxmlformats.org/officeDocument/2006/relationships/image" Target="../media/image645.emf"/><Relationship Id="rId687" Type="http://schemas.openxmlformats.org/officeDocument/2006/relationships/image" Target="../media/image687.emf"/><Relationship Id="rId810" Type="http://schemas.openxmlformats.org/officeDocument/2006/relationships/image" Target="../media/image810.emf"/><Relationship Id="rId852" Type="http://schemas.openxmlformats.org/officeDocument/2006/relationships/image" Target="../media/image852.emf"/><Relationship Id="rId242" Type="http://schemas.openxmlformats.org/officeDocument/2006/relationships/image" Target="../media/image242.emf"/><Relationship Id="rId284" Type="http://schemas.openxmlformats.org/officeDocument/2006/relationships/image" Target="../media/image284.emf"/><Relationship Id="rId491" Type="http://schemas.openxmlformats.org/officeDocument/2006/relationships/image" Target="../media/image491.emf"/><Relationship Id="rId505" Type="http://schemas.openxmlformats.org/officeDocument/2006/relationships/image" Target="../media/image505.emf"/><Relationship Id="rId712" Type="http://schemas.openxmlformats.org/officeDocument/2006/relationships/image" Target="../media/image712.emf"/><Relationship Id="rId37" Type="http://schemas.openxmlformats.org/officeDocument/2006/relationships/image" Target="../media/image37.emf"/><Relationship Id="rId79" Type="http://schemas.openxmlformats.org/officeDocument/2006/relationships/image" Target="../media/image79.emf"/><Relationship Id="rId102" Type="http://schemas.openxmlformats.org/officeDocument/2006/relationships/image" Target="../media/image102.emf"/><Relationship Id="rId144" Type="http://schemas.openxmlformats.org/officeDocument/2006/relationships/image" Target="../media/image144.emf"/><Relationship Id="rId547" Type="http://schemas.openxmlformats.org/officeDocument/2006/relationships/image" Target="../media/image547.emf"/><Relationship Id="rId589" Type="http://schemas.openxmlformats.org/officeDocument/2006/relationships/image" Target="../media/image589.emf"/><Relationship Id="rId754" Type="http://schemas.openxmlformats.org/officeDocument/2006/relationships/image" Target="../media/image754.emf"/><Relationship Id="rId796" Type="http://schemas.openxmlformats.org/officeDocument/2006/relationships/image" Target="../media/image796.emf"/><Relationship Id="rId90" Type="http://schemas.openxmlformats.org/officeDocument/2006/relationships/image" Target="../media/image90.emf"/><Relationship Id="rId186" Type="http://schemas.openxmlformats.org/officeDocument/2006/relationships/image" Target="../media/image186.emf"/><Relationship Id="rId351" Type="http://schemas.openxmlformats.org/officeDocument/2006/relationships/image" Target="../media/image351.emf"/><Relationship Id="rId393" Type="http://schemas.openxmlformats.org/officeDocument/2006/relationships/image" Target="../media/image393.emf"/><Relationship Id="rId407" Type="http://schemas.openxmlformats.org/officeDocument/2006/relationships/image" Target="../media/image407.emf"/><Relationship Id="rId449" Type="http://schemas.openxmlformats.org/officeDocument/2006/relationships/image" Target="../media/image449.emf"/><Relationship Id="rId614" Type="http://schemas.openxmlformats.org/officeDocument/2006/relationships/image" Target="../media/image614.emf"/><Relationship Id="rId656" Type="http://schemas.openxmlformats.org/officeDocument/2006/relationships/image" Target="../media/image656.emf"/><Relationship Id="rId821" Type="http://schemas.openxmlformats.org/officeDocument/2006/relationships/image" Target="../media/image821.emf"/><Relationship Id="rId863" Type="http://schemas.openxmlformats.org/officeDocument/2006/relationships/image" Target="../media/image863.emf"/><Relationship Id="rId211" Type="http://schemas.openxmlformats.org/officeDocument/2006/relationships/image" Target="../media/image211.emf"/><Relationship Id="rId253" Type="http://schemas.openxmlformats.org/officeDocument/2006/relationships/image" Target="../media/image253.emf"/><Relationship Id="rId295" Type="http://schemas.openxmlformats.org/officeDocument/2006/relationships/image" Target="../media/image295.emf"/><Relationship Id="rId309" Type="http://schemas.openxmlformats.org/officeDocument/2006/relationships/image" Target="../media/image309.emf"/><Relationship Id="rId460" Type="http://schemas.openxmlformats.org/officeDocument/2006/relationships/image" Target="../media/image460.emf"/><Relationship Id="rId516" Type="http://schemas.openxmlformats.org/officeDocument/2006/relationships/image" Target="../media/image516.emf"/><Relationship Id="rId698" Type="http://schemas.openxmlformats.org/officeDocument/2006/relationships/image" Target="../media/image698.emf"/><Relationship Id="rId48" Type="http://schemas.openxmlformats.org/officeDocument/2006/relationships/image" Target="../media/image48.emf"/><Relationship Id="rId113" Type="http://schemas.openxmlformats.org/officeDocument/2006/relationships/image" Target="../media/image113.emf"/><Relationship Id="rId320" Type="http://schemas.openxmlformats.org/officeDocument/2006/relationships/image" Target="../media/image320.emf"/><Relationship Id="rId558" Type="http://schemas.openxmlformats.org/officeDocument/2006/relationships/image" Target="../media/image558.emf"/><Relationship Id="rId723" Type="http://schemas.openxmlformats.org/officeDocument/2006/relationships/image" Target="../media/image723.emf"/><Relationship Id="rId765" Type="http://schemas.openxmlformats.org/officeDocument/2006/relationships/image" Target="../media/image765.emf"/><Relationship Id="rId155" Type="http://schemas.openxmlformats.org/officeDocument/2006/relationships/image" Target="../media/image155.emf"/><Relationship Id="rId197" Type="http://schemas.openxmlformats.org/officeDocument/2006/relationships/image" Target="../media/image197.emf"/><Relationship Id="rId362" Type="http://schemas.openxmlformats.org/officeDocument/2006/relationships/image" Target="../media/image362.emf"/><Relationship Id="rId418" Type="http://schemas.openxmlformats.org/officeDocument/2006/relationships/image" Target="../media/image418.emf"/><Relationship Id="rId625" Type="http://schemas.openxmlformats.org/officeDocument/2006/relationships/image" Target="../media/image625.emf"/><Relationship Id="rId832" Type="http://schemas.openxmlformats.org/officeDocument/2006/relationships/image" Target="../media/image832.emf"/><Relationship Id="rId222" Type="http://schemas.openxmlformats.org/officeDocument/2006/relationships/image" Target="../media/image222.emf"/><Relationship Id="rId264" Type="http://schemas.openxmlformats.org/officeDocument/2006/relationships/image" Target="../media/image264.emf"/><Relationship Id="rId471" Type="http://schemas.openxmlformats.org/officeDocument/2006/relationships/image" Target="../media/image471.emf"/><Relationship Id="rId667" Type="http://schemas.openxmlformats.org/officeDocument/2006/relationships/image" Target="../media/image667.emf"/><Relationship Id="rId874" Type="http://schemas.openxmlformats.org/officeDocument/2006/relationships/image" Target="../media/image874.emf"/><Relationship Id="rId17" Type="http://schemas.openxmlformats.org/officeDocument/2006/relationships/image" Target="../media/image17.emf"/><Relationship Id="rId59" Type="http://schemas.openxmlformats.org/officeDocument/2006/relationships/image" Target="../media/image59.emf"/><Relationship Id="rId124" Type="http://schemas.openxmlformats.org/officeDocument/2006/relationships/image" Target="../media/image124.emf"/><Relationship Id="rId527" Type="http://schemas.openxmlformats.org/officeDocument/2006/relationships/image" Target="../media/image527.emf"/><Relationship Id="rId569" Type="http://schemas.openxmlformats.org/officeDocument/2006/relationships/image" Target="../media/image569.emf"/><Relationship Id="rId734" Type="http://schemas.openxmlformats.org/officeDocument/2006/relationships/image" Target="../media/image734.emf"/><Relationship Id="rId776" Type="http://schemas.openxmlformats.org/officeDocument/2006/relationships/image" Target="../media/image776.emf"/><Relationship Id="rId70" Type="http://schemas.openxmlformats.org/officeDocument/2006/relationships/image" Target="../media/image70.emf"/><Relationship Id="rId166" Type="http://schemas.openxmlformats.org/officeDocument/2006/relationships/image" Target="../media/image166.emf"/><Relationship Id="rId331" Type="http://schemas.openxmlformats.org/officeDocument/2006/relationships/image" Target="../media/image331.emf"/><Relationship Id="rId373" Type="http://schemas.openxmlformats.org/officeDocument/2006/relationships/image" Target="../media/image373.emf"/><Relationship Id="rId429" Type="http://schemas.openxmlformats.org/officeDocument/2006/relationships/image" Target="../media/image429.emf"/><Relationship Id="rId580" Type="http://schemas.openxmlformats.org/officeDocument/2006/relationships/image" Target="../media/image580.emf"/><Relationship Id="rId636" Type="http://schemas.openxmlformats.org/officeDocument/2006/relationships/image" Target="../media/image636.emf"/><Relationship Id="rId801" Type="http://schemas.openxmlformats.org/officeDocument/2006/relationships/image" Target="../media/image801.emf"/><Relationship Id="rId1" Type="http://schemas.openxmlformats.org/officeDocument/2006/relationships/image" Target="../media/image1.emf"/><Relationship Id="rId233" Type="http://schemas.openxmlformats.org/officeDocument/2006/relationships/image" Target="../media/image233.emf"/><Relationship Id="rId440" Type="http://schemas.openxmlformats.org/officeDocument/2006/relationships/image" Target="../media/image440.emf"/><Relationship Id="rId678" Type="http://schemas.openxmlformats.org/officeDocument/2006/relationships/image" Target="../media/image678.emf"/><Relationship Id="rId843" Type="http://schemas.openxmlformats.org/officeDocument/2006/relationships/image" Target="../media/image843.emf"/><Relationship Id="rId885" Type="http://schemas.openxmlformats.org/officeDocument/2006/relationships/image" Target="../media/image885.emf"/><Relationship Id="rId28" Type="http://schemas.openxmlformats.org/officeDocument/2006/relationships/image" Target="../media/image28.emf"/><Relationship Id="rId275" Type="http://schemas.openxmlformats.org/officeDocument/2006/relationships/image" Target="../media/image275.emf"/><Relationship Id="rId300" Type="http://schemas.openxmlformats.org/officeDocument/2006/relationships/image" Target="../media/image300.emf"/><Relationship Id="rId482" Type="http://schemas.openxmlformats.org/officeDocument/2006/relationships/image" Target="../media/image482.emf"/><Relationship Id="rId538" Type="http://schemas.openxmlformats.org/officeDocument/2006/relationships/image" Target="../media/image538.emf"/><Relationship Id="rId703" Type="http://schemas.openxmlformats.org/officeDocument/2006/relationships/image" Target="../media/image703.emf"/><Relationship Id="rId745" Type="http://schemas.openxmlformats.org/officeDocument/2006/relationships/image" Target="../media/image745.emf"/><Relationship Id="rId81" Type="http://schemas.openxmlformats.org/officeDocument/2006/relationships/image" Target="../media/image81.emf"/><Relationship Id="rId135" Type="http://schemas.openxmlformats.org/officeDocument/2006/relationships/image" Target="../media/image135.emf"/><Relationship Id="rId177" Type="http://schemas.openxmlformats.org/officeDocument/2006/relationships/image" Target="../media/image177.emf"/><Relationship Id="rId342" Type="http://schemas.openxmlformats.org/officeDocument/2006/relationships/image" Target="../media/image342.emf"/><Relationship Id="rId384" Type="http://schemas.openxmlformats.org/officeDocument/2006/relationships/image" Target="../media/image384.emf"/><Relationship Id="rId591" Type="http://schemas.openxmlformats.org/officeDocument/2006/relationships/image" Target="../media/image591.emf"/><Relationship Id="rId605" Type="http://schemas.openxmlformats.org/officeDocument/2006/relationships/image" Target="../media/image605.emf"/><Relationship Id="rId787" Type="http://schemas.openxmlformats.org/officeDocument/2006/relationships/image" Target="../media/image787.emf"/><Relationship Id="rId812" Type="http://schemas.openxmlformats.org/officeDocument/2006/relationships/image" Target="../media/image812.emf"/><Relationship Id="rId202" Type="http://schemas.openxmlformats.org/officeDocument/2006/relationships/image" Target="../media/image202.emf"/><Relationship Id="rId244" Type="http://schemas.openxmlformats.org/officeDocument/2006/relationships/image" Target="../media/image244.emf"/><Relationship Id="rId647" Type="http://schemas.openxmlformats.org/officeDocument/2006/relationships/image" Target="../media/image647.emf"/><Relationship Id="rId689" Type="http://schemas.openxmlformats.org/officeDocument/2006/relationships/image" Target="../media/image689.emf"/><Relationship Id="rId854" Type="http://schemas.openxmlformats.org/officeDocument/2006/relationships/image" Target="../media/image854.emf"/><Relationship Id="rId39" Type="http://schemas.openxmlformats.org/officeDocument/2006/relationships/image" Target="../media/image39.emf"/><Relationship Id="rId286" Type="http://schemas.openxmlformats.org/officeDocument/2006/relationships/image" Target="../media/image286.emf"/><Relationship Id="rId451" Type="http://schemas.openxmlformats.org/officeDocument/2006/relationships/image" Target="../media/image451.emf"/><Relationship Id="rId493" Type="http://schemas.openxmlformats.org/officeDocument/2006/relationships/image" Target="../media/image493.emf"/><Relationship Id="rId507" Type="http://schemas.openxmlformats.org/officeDocument/2006/relationships/image" Target="../media/image507.emf"/><Relationship Id="rId549" Type="http://schemas.openxmlformats.org/officeDocument/2006/relationships/image" Target="../media/image549.emf"/><Relationship Id="rId714" Type="http://schemas.openxmlformats.org/officeDocument/2006/relationships/image" Target="../media/image714.emf"/><Relationship Id="rId756" Type="http://schemas.openxmlformats.org/officeDocument/2006/relationships/image" Target="../media/image756.emf"/><Relationship Id="rId50" Type="http://schemas.openxmlformats.org/officeDocument/2006/relationships/image" Target="../media/image50.emf"/><Relationship Id="rId104" Type="http://schemas.openxmlformats.org/officeDocument/2006/relationships/image" Target="../media/image104.emf"/><Relationship Id="rId146" Type="http://schemas.openxmlformats.org/officeDocument/2006/relationships/image" Target="../media/image146.emf"/><Relationship Id="rId188" Type="http://schemas.openxmlformats.org/officeDocument/2006/relationships/image" Target="../media/image188.emf"/><Relationship Id="rId311" Type="http://schemas.openxmlformats.org/officeDocument/2006/relationships/image" Target="../media/image311.emf"/><Relationship Id="rId353" Type="http://schemas.openxmlformats.org/officeDocument/2006/relationships/image" Target="../media/image353.emf"/><Relationship Id="rId395" Type="http://schemas.openxmlformats.org/officeDocument/2006/relationships/image" Target="../media/image395.emf"/><Relationship Id="rId409" Type="http://schemas.openxmlformats.org/officeDocument/2006/relationships/image" Target="../media/image409.emf"/><Relationship Id="rId560" Type="http://schemas.openxmlformats.org/officeDocument/2006/relationships/image" Target="../media/image560.emf"/><Relationship Id="rId798" Type="http://schemas.openxmlformats.org/officeDocument/2006/relationships/image" Target="../media/image798.emf"/><Relationship Id="rId92" Type="http://schemas.openxmlformats.org/officeDocument/2006/relationships/image" Target="../media/image92.emf"/><Relationship Id="rId213" Type="http://schemas.openxmlformats.org/officeDocument/2006/relationships/image" Target="../media/image213.emf"/><Relationship Id="rId420" Type="http://schemas.openxmlformats.org/officeDocument/2006/relationships/image" Target="../media/image420.emf"/><Relationship Id="rId616" Type="http://schemas.openxmlformats.org/officeDocument/2006/relationships/image" Target="../media/image616.emf"/><Relationship Id="rId658" Type="http://schemas.openxmlformats.org/officeDocument/2006/relationships/image" Target="../media/image658.emf"/><Relationship Id="rId823" Type="http://schemas.openxmlformats.org/officeDocument/2006/relationships/image" Target="../media/image823.emf"/><Relationship Id="rId865" Type="http://schemas.openxmlformats.org/officeDocument/2006/relationships/image" Target="../media/image865.emf"/><Relationship Id="rId255" Type="http://schemas.openxmlformats.org/officeDocument/2006/relationships/image" Target="../media/image255.emf"/><Relationship Id="rId297" Type="http://schemas.openxmlformats.org/officeDocument/2006/relationships/image" Target="../media/image297.emf"/><Relationship Id="rId462" Type="http://schemas.openxmlformats.org/officeDocument/2006/relationships/image" Target="../media/image462.emf"/><Relationship Id="rId518" Type="http://schemas.openxmlformats.org/officeDocument/2006/relationships/image" Target="../media/image518.emf"/><Relationship Id="rId725" Type="http://schemas.openxmlformats.org/officeDocument/2006/relationships/image" Target="../media/image725.emf"/><Relationship Id="rId115" Type="http://schemas.openxmlformats.org/officeDocument/2006/relationships/image" Target="../media/image115.emf"/><Relationship Id="rId157" Type="http://schemas.openxmlformats.org/officeDocument/2006/relationships/image" Target="../media/image157.emf"/><Relationship Id="rId322" Type="http://schemas.openxmlformats.org/officeDocument/2006/relationships/image" Target="../media/image322.emf"/><Relationship Id="rId364" Type="http://schemas.openxmlformats.org/officeDocument/2006/relationships/image" Target="../media/image364.emf"/><Relationship Id="rId767" Type="http://schemas.openxmlformats.org/officeDocument/2006/relationships/image" Target="../media/image767.emf"/><Relationship Id="rId61" Type="http://schemas.openxmlformats.org/officeDocument/2006/relationships/image" Target="../media/image61.emf"/><Relationship Id="rId199" Type="http://schemas.openxmlformats.org/officeDocument/2006/relationships/image" Target="../media/image199.emf"/><Relationship Id="rId571" Type="http://schemas.openxmlformats.org/officeDocument/2006/relationships/image" Target="../media/image571.emf"/><Relationship Id="rId627" Type="http://schemas.openxmlformats.org/officeDocument/2006/relationships/image" Target="../media/image627.emf"/><Relationship Id="rId669" Type="http://schemas.openxmlformats.org/officeDocument/2006/relationships/image" Target="../media/image669.emf"/><Relationship Id="rId834" Type="http://schemas.openxmlformats.org/officeDocument/2006/relationships/image" Target="../media/image834.emf"/><Relationship Id="rId876" Type="http://schemas.openxmlformats.org/officeDocument/2006/relationships/image" Target="../media/image876.emf"/><Relationship Id="rId19" Type="http://schemas.openxmlformats.org/officeDocument/2006/relationships/image" Target="../media/image19.emf"/><Relationship Id="rId224" Type="http://schemas.openxmlformats.org/officeDocument/2006/relationships/image" Target="../media/image224.emf"/><Relationship Id="rId266" Type="http://schemas.openxmlformats.org/officeDocument/2006/relationships/image" Target="../media/image266.emf"/><Relationship Id="rId431" Type="http://schemas.openxmlformats.org/officeDocument/2006/relationships/image" Target="../media/image431.emf"/><Relationship Id="rId473" Type="http://schemas.openxmlformats.org/officeDocument/2006/relationships/image" Target="../media/image473.emf"/><Relationship Id="rId529" Type="http://schemas.openxmlformats.org/officeDocument/2006/relationships/image" Target="../media/image529.emf"/><Relationship Id="rId680" Type="http://schemas.openxmlformats.org/officeDocument/2006/relationships/image" Target="../media/image680.emf"/><Relationship Id="rId736" Type="http://schemas.openxmlformats.org/officeDocument/2006/relationships/image" Target="../media/image736.emf"/><Relationship Id="rId30" Type="http://schemas.openxmlformats.org/officeDocument/2006/relationships/image" Target="../media/image30.emf"/><Relationship Id="rId126" Type="http://schemas.openxmlformats.org/officeDocument/2006/relationships/image" Target="../media/image126.emf"/><Relationship Id="rId168" Type="http://schemas.openxmlformats.org/officeDocument/2006/relationships/image" Target="../media/image168.emf"/><Relationship Id="rId333" Type="http://schemas.openxmlformats.org/officeDocument/2006/relationships/image" Target="../media/image333.emf"/><Relationship Id="rId540" Type="http://schemas.openxmlformats.org/officeDocument/2006/relationships/image" Target="../media/image540.emf"/><Relationship Id="rId778" Type="http://schemas.openxmlformats.org/officeDocument/2006/relationships/image" Target="../media/image778.emf"/><Relationship Id="rId72" Type="http://schemas.openxmlformats.org/officeDocument/2006/relationships/image" Target="../media/image72.emf"/><Relationship Id="rId375" Type="http://schemas.openxmlformats.org/officeDocument/2006/relationships/image" Target="../media/image375.emf"/><Relationship Id="rId582" Type="http://schemas.openxmlformats.org/officeDocument/2006/relationships/image" Target="../media/image582.emf"/><Relationship Id="rId638" Type="http://schemas.openxmlformats.org/officeDocument/2006/relationships/image" Target="../media/image638.emf"/><Relationship Id="rId803" Type="http://schemas.openxmlformats.org/officeDocument/2006/relationships/image" Target="../media/image803.emf"/><Relationship Id="rId845" Type="http://schemas.openxmlformats.org/officeDocument/2006/relationships/image" Target="../media/image845.emf"/><Relationship Id="rId3" Type="http://schemas.openxmlformats.org/officeDocument/2006/relationships/image" Target="../media/image3.emf"/><Relationship Id="rId235" Type="http://schemas.openxmlformats.org/officeDocument/2006/relationships/image" Target="../media/image235.emf"/><Relationship Id="rId277" Type="http://schemas.openxmlformats.org/officeDocument/2006/relationships/image" Target="../media/image277.emf"/><Relationship Id="rId400" Type="http://schemas.openxmlformats.org/officeDocument/2006/relationships/image" Target="../media/image400.emf"/><Relationship Id="rId442" Type="http://schemas.openxmlformats.org/officeDocument/2006/relationships/image" Target="../media/image442.emf"/><Relationship Id="rId484" Type="http://schemas.openxmlformats.org/officeDocument/2006/relationships/image" Target="../media/image484.emf"/><Relationship Id="rId705" Type="http://schemas.openxmlformats.org/officeDocument/2006/relationships/image" Target="../media/image705.emf"/><Relationship Id="rId887" Type="http://schemas.openxmlformats.org/officeDocument/2006/relationships/image" Target="../media/image887.emf"/><Relationship Id="rId137" Type="http://schemas.openxmlformats.org/officeDocument/2006/relationships/image" Target="../media/image137.emf"/><Relationship Id="rId302" Type="http://schemas.openxmlformats.org/officeDocument/2006/relationships/image" Target="../media/image302.emf"/><Relationship Id="rId344" Type="http://schemas.openxmlformats.org/officeDocument/2006/relationships/image" Target="../media/image344.emf"/><Relationship Id="rId691" Type="http://schemas.openxmlformats.org/officeDocument/2006/relationships/image" Target="../media/image691.emf"/><Relationship Id="rId747" Type="http://schemas.openxmlformats.org/officeDocument/2006/relationships/image" Target="../media/image747.emf"/><Relationship Id="rId789" Type="http://schemas.openxmlformats.org/officeDocument/2006/relationships/image" Target="../media/image789.emf"/><Relationship Id="rId41" Type="http://schemas.openxmlformats.org/officeDocument/2006/relationships/image" Target="../media/image41.emf"/><Relationship Id="rId83" Type="http://schemas.openxmlformats.org/officeDocument/2006/relationships/image" Target="../media/image83.emf"/><Relationship Id="rId179" Type="http://schemas.openxmlformats.org/officeDocument/2006/relationships/image" Target="../media/image179.emf"/><Relationship Id="rId386" Type="http://schemas.openxmlformats.org/officeDocument/2006/relationships/image" Target="../media/image386.emf"/><Relationship Id="rId551" Type="http://schemas.openxmlformats.org/officeDocument/2006/relationships/image" Target="../media/image551.emf"/><Relationship Id="rId593" Type="http://schemas.openxmlformats.org/officeDocument/2006/relationships/image" Target="../media/image593.emf"/><Relationship Id="rId607" Type="http://schemas.openxmlformats.org/officeDocument/2006/relationships/image" Target="../media/image607.emf"/><Relationship Id="rId649" Type="http://schemas.openxmlformats.org/officeDocument/2006/relationships/image" Target="../media/image649.emf"/><Relationship Id="rId814" Type="http://schemas.openxmlformats.org/officeDocument/2006/relationships/image" Target="../media/image814.emf"/><Relationship Id="rId856" Type="http://schemas.openxmlformats.org/officeDocument/2006/relationships/image" Target="../media/image856.emf"/><Relationship Id="rId190" Type="http://schemas.openxmlformats.org/officeDocument/2006/relationships/image" Target="../media/image190.emf"/><Relationship Id="rId204" Type="http://schemas.openxmlformats.org/officeDocument/2006/relationships/image" Target="../media/image204.emf"/><Relationship Id="rId246" Type="http://schemas.openxmlformats.org/officeDocument/2006/relationships/image" Target="../media/image246.emf"/><Relationship Id="rId288" Type="http://schemas.openxmlformats.org/officeDocument/2006/relationships/image" Target="../media/image288.emf"/><Relationship Id="rId411" Type="http://schemas.openxmlformats.org/officeDocument/2006/relationships/image" Target="../media/image411.emf"/><Relationship Id="rId453" Type="http://schemas.openxmlformats.org/officeDocument/2006/relationships/image" Target="../media/image453.emf"/><Relationship Id="rId509" Type="http://schemas.openxmlformats.org/officeDocument/2006/relationships/image" Target="../media/image509.emf"/><Relationship Id="rId660" Type="http://schemas.openxmlformats.org/officeDocument/2006/relationships/image" Target="../media/image660.emf"/><Relationship Id="rId106" Type="http://schemas.openxmlformats.org/officeDocument/2006/relationships/image" Target="../media/image106.emf"/><Relationship Id="rId313" Type="http://schemas.openxmlformats.org/officeDocument/2006/relationships/image" Target="../media/image313.emf"/><Relationship Id="rId495" Type="http://schemas.openxmlformats.org/officeDocument/2006/relationships/image" Target="../media/image495.emf"/><Relationship Id="rId716" Type="http://schemas.openxmlformats.org/officeDocument/2006/relationships/image" Target="../media/image716.emf"/><Relationship Id="rId758" Type="http://schemas.openxmlformats.org/officeDocument/2006/relationships/image" Target="../media/image758.emf"/><Relationship Id="rId10" Type="http://schemas.openxmlformats.org/officeDocument/2006/relationships/image" Target="../media/image10.emf"/><Relationship Id="rId52" Type="http://schemas.openxmlformats.org/officeDocument/2006/relationships/image" Target="../media/image52.emf"/><Relationship Id="rId94" Type="http://schemas.openxmlformats.org/officeDocument/2006/relationships/image" Target="../media/image94.emf"/><Relationship Id="rId148" Type="http://schemas.openxmlformats.org/officeDocument/2006/relationships/image" Target="../media/image148.emf"/><Relationship Id="rId355" Type="http://schemas.openxmlformats.org/officeDocument/2006/relationships/image" Target="../media/image355.emf"/><Relationship Id="rId397" Type="http://schemas.openxmlformats.org/officeDocument/2006/relationships/image" Target="../media/image397.emf"/><Relationship Id="rId520" Type="http://schemas.openxmlformats.org/officeDocument/2006/relationships/image" Target="../media/image520.emf"/><Relationship Id="rId562" Type="http://schemas.openxmlformats.org/officeDocument/2006/relationships/image" Target="../media/image562.emf"/><Relationship Id="rId618" Type="http://schemas.openxmlformats.org/officeDocument/2006/relationships/image" Target="../media/image618.emf"/><Relationship Id="rId825" Type="http://schemas.openxmlformats.org/officeDocument/2006/relationships/image" Target="../media/image825.emf"/><Relationship Id="rId215" Type="http://schemas.openxmlformats.org/officeDocument/2006/relationships/image" Target="../media/image215.emf"/><Relationship Id="rId257" Type="http://schemas.openxmlformats.org/officeDocument/2006/relationships/image" Target="../media/image257.emf"/><Relationship Id="rId422" Type="http://schemas.openxmlformats.org/officeDocument/2006/relationships/image" Target="../media/image422.emf"/><Relationship Id="rId464" Type="http://schemas.openxmlformats.org/officeDocument/2006/relationships/image" Target="../media/image464.emf"/><Relationship Id="rId867" Type="http://schemas.openxmlformats.org/officeDocument/2006/relationships/image" Target="../media/image867.emf"/><Relationship Id="rId299" Type="http://schemas.openxmlformats.org/officeDocument/2006/relationships/image" Target="../media/image299.emf"/><Relationship Id="rId727" Type="http://schemas.openxmlformats.org/officeDocument/2006/relationships/image" Target="../media/image727.emf"/><Relationship Id="rId63" Type="http://schemas.openxmlformats.org/officeDocument/2006/relationships/image" Target="../media/image63.emf"/><Relationship Id="rId159" Type="http://schemas.openxmlformats.org/officeDocument/2006/relationships/image" Target="../media/image159.emf"/><Relationship Id="rId366" Type="http://schemas.openxmlformats.org/officeDocument/2006/relationships/image" Target="../media/image366.emf"/><Relationship Id="rId573" Type="http://schemas.openxmlformats.org/officeDocument/2006/relationships/image" Target="../media/image573.emf"/><Relationship Id="rId780" Type="http://schemas.openxmlformats.org/officeDocument/2006/relationships/image" Target="../media/image780.emf"/><Relationship Id="rId226" Type="http://schemas.openxmlformats.org/officeDocument/2006/relationships/image" Target="../media/image226.emf"/><Relationship Id="rId433" Type="http://schemas.openxmlformats.org/officeDocument/2006/relationships/image" Target="../media/image433.emf"/><Relationship Id="rId878" Type="http://schemas.openxmlformats.org/officeDocument/2006/relationships/image" Target="../media/image878.emf"/><Relationship Id="rId640" Type="http://schemas.openxmlformats.org/officeDocument/2006/relationships/image" Target="../media/image640.emf"/><Relationship Id="rId738" Type="http://schemas.openxmlformats.org/officeDocument/2006/relationships/image" Target="../media/image738.emf"/><Relationship Id="rId74" Type="http://schemas.openxmlformats.org/officeDocument/2006/relationships/image" Target="../media/image74.emf"/><Relationship Id="rId377" Type="http://schemas.openxmlformats.org/officeDocument/2006/relationships/image" Target="../media/image377.emf"/><Relationship Id="rId500" Type="http://schemas.openxmlformats.org/officeDocument/2006/relationships/image" Target="../media/image500.emf"/><Relationship Id="rId584" Type="http://schemas.openxmlformats.org/officeDocument/2006/relationships/image" Target="../media/image584.emf"/><Relationship Id="rId805" Type="http://schemas.openxmlformats.org/officeDocument/2006/relationships/image" Target="../media/image805.emf"/><Relationship Id="rId5" Type="http://schemas.openxmlformats.org/officeDocument/2006/relationships/image" Target="../media/image5.emf"/><Relationship Id="rId237" Type="http://schemas.openxmlformats.org/officeDocument/2006/relationships/image" Target="../media/image237.emf"/><Relationship Id="rId791" Type="http://schemas.openxmlformats.org/officeDocument/2006/relationships/image" Target="../media/image791.emf"/><Relationship Id="rId889" Type="http://schemas.openxmlformats.org/officeDocument/2006/relationships/image" Target="../media/image889.emf"/><Relationship Id="rId444" Type="http://schemas.openxmlformats.org/officeDocument/2006/relationships/image" Target="../media/image444.emf"/><Relationship Id="rId651" Type="http://schemas.openxmlformats.org/officeDocument/2006/relationships/image" Target="../media/image651.emf"/><Relationship Id="rId749" Type="http://schemas.openxmlformats.org/officeDocument/2006/relationships/image" Target="../media/image749.emf"/><Relationship Id="rId290" Type="http://schemas.openxmlformats.org/officeDocument/2006/relationships/image" Target="../media/image290.emf"/><Relationship Id="rId304" Type="http://schemas.openxmlformats.org/officeDocument/2006/relationships/image" Target="../media/image304.emf"/><Relationship Id="rId388" Type="http://schemas.openxmlformats.org/officeDocument/2006/relationships/image" Target="../media/image388.emf"/><Relationship Id="rId511" Type="http://schemas.openxmlformats.org/officeDocument/2006/relationships/image" Target="../media/image511.emf"/><Relationship Id="rId609" Type="http://schemas.openxmlformats.org/officeDocument/2006/relationships/image" Target="../media/image609.emf"/><Relationship Id="rId85" Type="http://schemas.openxmlformats.org/officeDocument/2006/relationships/image" Target="../media/image85.emf"/><Relationship Id="rId150" Type="http://schemas.openxmlformats.org/officeDocument/2006/relationships/image" Target="../media/image150.emf"/><Relationship Id="rId595" Type="http://schemas.openxmlformats.org/officeDocument/2006/relationships/image" Target="../media/image595.emf"/><Relationship Id="rId816" Type="http://schemas.openxmlformats.org/officeDocument/2006/relationships/image" Target="../media/image816.emf"/><Relationship Id="rId248" Type="http://schemas.openxmlformats.org/officeDocument/2006/relationships/image" Target="../media/image248.emf"/><Relationship Id="rId455" Type="http://schemas.openxmlformats.org/officeDocument/2006/relationships/image" Target="../media/image455.emf"/><Relationship Id="rId662" Type="http://schemas.openxmlformats.org/officeDocument/2006/relationships/image" Target="../media/image662.emf"/><Relationship Id="rId12" Type="http://schemas.openxmlformats.org/officeDocument/2006/relationships/image" Target="../media/image12.emf"/><Relationship Id="rId108" Type="http://schemas.openxmlformats.org/officeDocument/2006/relationships/image" Target="../media/image108.emf"/><Relationship Id="rId315" Type="http://schemas.openxmlformats.org/officeDocument/2006/relationships/image" Target="../media/image315.emf"/><Relationship Id="rId522" Type="http://schemas.openxmlformats.org/officeDocument/2006/relationships/image" Target="../media/image522.emf"/><Relationship Id="rId96" Type="http://schemas.openxmlformats.org/officeDocument/2006/relationships/image" Target="../media/image96.emf"/><Relationship Id="rId161" Type="http://schemas.openxmlformats.org/officeDocument/2006/relationships/image" Target="../media/image161.emf"/><Relationship Id="rId399" Type="http://schemas.openxmlformats.org/officeDocument/2006/relationships/image" Target="../media/image399.emf"/><Relationship Id="rId827" Type="http://schemas.openxmlformats.org/officeDocument/2006/relationships/image" Target="../media/image827.emf"/><Relationship Id="rId259" Type="http://schemas.openxmlformats.org/officeDocument/2006/relationships/image" Target="../media/image259.emf"/><Relationship Id="rId466" Type="http://schemas.openxmlformats.org/officeDocument/2006/relationships/image" Target="../media/image466.emf"/><Relationship Id="rId673" Type="http://schemas.openxmlformats.org/officeDocument/2006/relationships/image" Target="../media/image673.emf"/><Relationship Id="rId880" Type="http://schemas.openxmlformats.org/officeDocument/2006/relationships/image" Target="../media/image880.emf"/><Relationship Id="rId23" Type="http://schemas.openxmlformats.org/officeDocument/2006/relationships/image" Target="../media/image23.emf"/><Relationship Id="rId119" Type="http://schemas.openxmlformats.org/officeDocument/2006/relationships/image" Target="../media/image119.emf"/><Relationship Id="rId326" Type="http://schemas.openxmlformats.org/officeDocument/2006/relationships/image" Target="../media/image326.emf"/><Relationship Id="rId533" Type="http://schemas.openxmlformats.org/officeDocument/2006/relationships/image" Target="../media/image533.emf"/><Relationship Id="rId740" Type="http://schemas.openxmlformats.org/officeDocument/2006/relationships/image" Target="../media/image740.emf"/><Relationship Id="rId838" Type="http://schemas.openxmlformats.org/officeDocument/2006/relationships/image" Target="../media/image838.emf"/><Relationship Id="rId172" Type="http://schemas.openxmlformats.org/officeDocument/2006/relationships/image" Target="../media/image172.emf"/><Relationship Id="rId477" Type="http://schemas.openxmlformats.org/officeDocument/2006/relationships/image" Target="../media/image477.emf"/><Relationship Id="rId600" Type="http://schemas.openxmlformats.org/officeDocument/2006/relationships/image" Target="../media/image600.emf"/><Relationship Id="rId684" Type="http://schemas.openxmlformats.org/officeDocument/2006/relationships/image" Target="../media/image684.emf"/><Relationship Id="rId337" Type="http://schemas.openxmlformats.org/officeDocument/2006/relationships/image" Target="../media/image337.emf"/><Relationship Id="rId34" Type="http://schemas.openxmlformats.org/officeDocument/2006/relationships/image" Target="../media/image34.emf"/><Relationship Id="rId544" Type="http://schemas.openxmlformats.org/officeDocument/2006/relationships/image" Target="../media/image544.emf"/><Relationship Id="rId751" Type="http://schemas.openxmlformats.org/officeDocument/2006/relationships/image" Target="../media/image751.emf"/><Relationship Id="rId849" Type="http://schemas.openxmlformats.org/officeDocument/2006/relationships/image" Target="../media/image849.emf"/><Relationship Id="rId183" Type="http://schemas.openxmlformats.org/officeDocument/2006/relationships/image" Target="../media/image183.emf"/><Relationship Id="rId390" Type="http://schemas.openxmlformats.org/officeDocument/2006/relationships/image" Target="../media/image390.emf"/><Relationship Id="rId404" Type="http://schemas.openxmlformats.org/officeDocument/2006/relationships/image" Target="../media/image404.emf"/><Relationship Id="rId611" Type="http://schemas.openxmlformats.org/officeDocument/2006/relationships/image" Target="../media/image611.emf"/><Relationship Id="rId250" Type="http://schemas.openxmlformats.org/officeDocument/2006/relationships/image" Target="../media/image250.emf"/><Relationship Id="rId488" Type="http://schemas.openxmlformats.org/officeDocument/2006/relationships/image" Target="../media/image488.emf"/><Relationship Id="rId695" Type="http://schemas.openxmlformats.org/officeDocument/2006/relationships/image" Target="../media/image695.emf"/><Relationship Id="rId709" Type="http://schemas.openxmlformats.org/officeDocument/2006/relationships/image" Target="../media/image709.emf"/><Relationship Id="rId45" Type="http://schemas.openxmlformats.org/officeDocument/2006/relationships/image" Target="../media/image45.emf"/><Relationship Id="rId110" Type="http://schemas.openxmlformats.org/officeDocument/2006/relationships/image" Target="../media/image110.emf"/><Relationship Id="rId348" Type="http://schemas.openxmlformats.org/officeDocument/2006/relationships/image" Target="../media/image348.emf"/><Relationship Id="rId555" Type="http://schemas.openxmlformats.org/officeDocument/2006/relationships/image" Target="../media/image555.emf"/><Relationship Id="rId762" Type="http://schemas.openxmlformats.org/officeDocument/2006/relationships/image" Target="../media/image762.emf"/><Relationship Id="rId194" Type="http://schemas.openxmlformats.org/officeDocument/2006/relationships/image" Target="../media/image194.emf"/><Relationship Id="rId208" Type="http://schemas.openxmlformats.org/officeDocument/2006/relationships/image" Target="../media/image208.emf"/><Relationship Id="rId415" Type="http://schemas.openxmlformats.org/officeDocument/2006/relationships/image" Target="../media/image415.emf"/><Relationship Id="rId622" Type="http://schemas.openxmlformats.org/officeDocument/2006/relationships/image" Target="../media/image622.emf"/><Relationship Id="rId261" Type="http://schemas.openxmlformats.org/officeDocument/2006/relationships/image" Target="../media/image261.emf"/><Relationship Id="rId499" Type="http://schemas.openxmlformats.org/officeDocument/2006/relationships/image" Target="../media/image499.emf"/><Relationship Id="rId56" Type="http://schemas.openxmlformats.org/officeDocument/2006/relationships/image" Target="../media/image56.emf"/><Relationship Id="rId359" Type="http://schemas.openxmlformats.org/officeDocument/2006/relationships/image" Target="../media/image359.emf"/><Relationship Id="rId566" Type="http://schemas.openxmlformats.org/officeDocument/2006/relationships/image" Target="../media/image566.emf"/><Relationship Id="rId773" Type="http://schemas.openxmlformats.org/officeDocument/2006/relationships/image" Target="../media/image773.emf"/><Relationship Id="rId121" Type="http://schemas.openxmlformats.org/officeDocument/2006/relationships/image" Target="../media/image121.emf"/><Relationship Id="rId219" Type="http://schemas.openxmlformats.org/officeDocument/2006/relationships/image" Target="../media/image219.emf"/><Relationship Id="rId426" Type="http://schemas.openxmlformats.org/officeDocument/2006/relationships/image" Target="../media/image426.emf"/><Relationship Id="rId633" Type="http://schemas.openxmlformats.org/officeDocument/2006/relationships/image" Target="../media/image633.emf"/><Relationship Id="rId840" Type="http://schemas.openxmlformats.org/officeDocument/2006/relationships/image" Target="../media/image840.emf"/><Relationship Id="rId67" Type="http://schemas.openxmlformats.org/officeDocument/2006/relationships/image" Target="../media/image67.emf"/><Relationship Id="rId272" Type="http://schemas.openxmlformats.org/officeDocument/2006/relationships/image" Target="../media/image272.emf"/><Relationship Id="rId577" Type="http://schemas.openxmlformats.org/officeDocument/2006/relationships/image" Target="../media/image577.emf"/><Relationship Id="rId700" Type="http://schemas.openxmlformats.org/officeDocument/2006/relationships/image" Target="../media/image700.emf"/><Relationship Id="rId132" Type="http://schemas.openxmlformats.org/officeDocument/2006/relationships/image" Target="../media/image132.emf"/><Relationship Id="rId784" Type="http://schemas.openxmlformats.org/officeDocument/2006/relationships/image" Target="../media/image784.emf"/><Relationship Id="rId437" Type="http://schemas.openxmlformats.org/officeDocument/2006/relationships/image" Target="../media/image437.emf"/><Relationship Id="rId644" Type="http://schemas.openxmlformats.org/officeDocument/2006/relationships/image" Target="../media/image644.emf"/><Relationship Id="rId851" Type="http://schemas.openxmlformats.org/officeDocument/2006/relationships/image" Target="../media/image851.emf"/><Relationship Id="rId283" Type="http://schemas.openxmlformats.org/officeDocument/2006/relationships/image" Target="../media/image283.emf"/><Relationship Id="rId490" Type="http://schemas.openxmlformats.org/officeDocument/2006/relationships/image" Target="../media/image490.emf"/><Relationship Id="rId504" Type="http://schemas.openxmlformats.org/officeDocument/2006/relationships/image" Target="../media/image504.emf"/><Relationship Id="rId711" Type="http://schemas.openxmlformats.org/officeDocument/2006/relationships/image" Target="../media/image711.emf"/><Relationship Id="rId78" Type="http://schemas.openxmlformats.org/officeDocument/2006/relationships/image" Target="../media/image78.emf"/><Relationship Id="rId143" Type="http://schemas.openxmlformats.org/officeDocument/2006/relationships/image" Target="../media/image143.emf"/><Relationship Id="rId350" Type="http://schemas.openxmlformats.org/officeDocument/2006/relationships/image" Target="../media/image350.emf"/><Relationship Id="rId588" Type="http://schemas.openxmlformats.org/officeDocument/2006/relationships/image" Target="../media/image588.emf"/><Relationship Id="rId795" Type="http://schemas.openxmlformats.org/officeDocument/2006/relationships/image" Target="../media/image795.emf"/><Relationship Id="rId809" Type="http://schemas.openxmlformats.org/officeDocument/2006/relationships/image" Target="../media/image809.emf"/><Relationship Id="rId9" Type="http://schemas.openxmlformats.org/officeDocument/2006/relationships/image" Target="../media/image9.emf"/><Relationship Id="rId210" Type="http://schemas.openxmlformats.org/officeDocument/2006/relationships/image" Target="../media/image210.emf"/><Relationship Id="rId448" Type="http://schemas.openxmlformats.org/officeDocument/2006/relationships/image" Target="../media/image448.emf"/><Relationship Id="rId655" Type="http://schemas.openxmlformats.org/officeDocument/2006/relationships/image" Target="../media/image655.emf"/><Relationship Id="rId862" Type="http://schemas.openxmlformats.org/officeDocument/2006/relationships/image" Target="../media/image862.emf"/><Relationship Id="rId294" Type="http://schemas.openxmlformats.org/officeDocument/2006/relationships/image" Target="../media/image294.emf"/><Relationship Id="rId308" Type="http://schemas.openxmlformats.org/officeDocument/2006/relationships/image" Target="../media/image308.emf"/><Relationship Id="rId515" Type="http://schemas.openxmlformats.org/officeDocument/2006/relationships/image" Target="../media/image515.emf"/><Relationship Id="rId722" Type="http://schemas.openxmlformats.org/officeDocument/2006/relationships/image" Target="../media/image722.emf"/><Relationship Id="rId89" Type="http://schemas.openxmlformats.org/officeDocument/2006/relationships/image" Target="../media/image89.emf"/><Relationship Id="rId154" Type="http://schemas.openxmlformats.org/officeDocument/2006/relationships/image" Target="../media/image154.emf"/><Relationship Id="rId361" Type="http://schemas.openxmlformats.org/officeDocument/2006/relationships/image" Target="../media/image361.emf"/><Relationship Id="rId599" Type="http://schemas.openxmlformats.org/officeDocument/2006/relationships/image" Target="../media/image599.emf"/><Relationship Id="rId459" Type="http://schemas.openxmlformats.org/officeDocument/2006/relationships/image" Target="../media/image459.emf"/><Relationship Id="rId666" Type="http://schemas.openxmlformats.org/officeDocument/2006/relationships/image" Target="../media/image666.emf"/><Relationship Id="rId873" Type="http://schemas.openxmlformats.org/officeDocument/2006/relationships/image" Target="../media/image873.emf"/><Relationship Id="rId16" Type="http://schemas.openxmlformats.org/officeDocument/2006/relationships/image" Target="../media/image16.emf"/><Relationship Id="rId221" Type="http://schemas.openxmlformats.org/officeDocument/2006/relationships/image" Target="../media/image221.emf"/><Relationship Id="rId319" Type="http://schemas.openxmlformats.org/officeDocument/2006/relationships/image" Target="../media/image319.emf"/><Relationship Id="rId526" Type="http://schemas.openxmlformats.org/officeDocument/2006/relationships/image" Target="../media/image526.emf"/><Relationship Id="rId733" Type="http://schemas.openxmlformats.org/officeDocument/2006/relationships/image" Target="../media/image733.emf"/><Relationship Id="rId165" Type="http://schemas.openxmlformats.org/officeDocument/2006/relationships/image" Target="../media/image165.emf"/><Relationship Id="rId372" Type="http://schemas.openxmlformats.org/officeDocument/2006/relationships/image" Target="../media/image372.emf"/><Relationship Id="rId677" Type="http://schemas.openxmlformats.org/officeDocument/2006/relationships/image" Target="../media/image677.emf"/><Relationship Id="rId800" Type="http://schemas.openxmlformats.org/officeDocument/2006/relationships/image" Target="../media/image800.emf"/><Relationship Id="rId232" Type="http://schemas.openxmlformats.org/officeDocument/2006/relationships/image" Target="../media/image232.emf"/><Relationship Id="rId884" Type="http://schemas.openxmlformats.org/officeDocument/2006/relationships/image" Target="../media/image884.emf"/><Relationship Id="rId27" Type="http://schemas.openxmlformats.org/officeDocument/2006/relationships/image" Target="../media/image27.emf"/><Relationship Id="rId537" Type="http://schemas.openxmlformats.org/officeDocument/2006/relationships/image" Target="../media/image537.emf"/><Relationship Id="rId744" Type="http://schemas.openxmlformats.org/officeDocument/2006/relationships/image" Target="../media/image744.emf"/><Relationship Id="rId80" Type="http://schemas.openxmlformats.org/officeDocument/2006/relationships/image" Target="../media/image80.emf"/><Relationship Id="rId176" Type="http://schemas.openxmlformats.org/officeDocument/2006/relationships/image" Target="../media/image176.emf"/><Relationship Id="rId383" Type="http://schemas.openxmlformats.org/officeDocument/2006/relationships/image" Target="../media/image383.emf"/><Relationship Id="rId590" Type="http://schemas.openxmlformats.org/officeDocument/2006/relationships/image" Target="../media/image590.emf"/><Relationship Id="rId604" Type="http://schemas.openxmlformats.org/officeDocument/2006/relationships/image" Target="../media/image604.emf"/><Relationship Id="rId811" Type="http://schemas.openxmlformats.org/officeDocument/2006/relationships/image" Target="../media/image811.emf"/><Relationship Id="rId243" Type="http://schemas.openxmlformats.org/officeDocument/2006/relationships/image" Target="../media/image243.emf"/><Relationship Id="rId450" Type="http://schemas.openxmlformats.org/officeDocument/2006/relationships/image" Target="../media/image450.emf"/><Relationship Id="rId688" Type="http://schemas.openxmlformats.org/officeDocument/2006/relationships/image" Target="../media/image688.emf"/><Relationship Id="rId38" Type="http://schemas.openxmlformats.org/officeDocument/2006/relationships/image" Target="../media/image38.emf"/><Relationship Id="rId103" Type="http://schemas.openxmlformats.org/officeDocument/2006/relationships/image" Target="../media/image103.emf"/><Relationship Id="rId310" Type="http://schemas.openxmlformats.org/officeDocument/2006/relationships/image" Target="../media/image310.emf"/><Relationship Id="rId548" Type="http://schemas.openxmlformats.org/officeDocument/2006/relationships/image" Target="../media/image548.emf"/><Relationship Id="rId755" Type="http://schemas.openxmlformats.org/officeDocument/2006/relationships/image" Target="../media/image755.emf"/><Relationship Id="rId91" Type="http://schemas.openxmlformats.org/officeDocument/2006/relationships/image" Target="../media/image91.emf"/><Relationship Id="rId187" Type="http://schemas.openxmlformats.org/officeDocument/2006/relationships/image" Target="../media/image187.emf"/><Relationship Id="rId394" Type="http://schemas.openxmlformats.org/officeDocument/2006/relationships/image" Target="../media/image394.emf"/><Relationship Id="rId408" Type="http://schemas.openxmlformats.org/officeDocument/2006/relationships/image" Target="../media/image408.emf"/><Relationship Id="rId615" Type="http://schemas.openxmlformats.org/officeDocument/2006/relationships/image" Target="../media/image615.emf"/><Relationship Id="rId822" Type="http://schemas.openxmlformats.org/officeDocument/2006/relationships/image" Target="../media/image822.emf"/><Relationship Id="rId254" Type="http://schemas.openxmlformats.org/officeDocument/2006/relationships/image" Target="../media/image254.emf"/><Relationship Id="rId699" Type="http://schemas.openxmlformats.org/officeDocument/2006/relationships/image" Target="../media/image699.emf"/><Relationship Id="rId49" Type="http://schemas.openxmlformats.org/officeDocument/2006/relationships/image" Target="../media/image49.emf"/><Relationship Id="rId114" Type="http://schemas.openxmlformats.org/officeDocument/2006/relationships/image" Target="../media/image114.emf"/><Relationship Id="rId461" Type="http://schemas.openxmlformats.org/officeDocument/2006/relationships/image" Target="../media/image461.emf"/><Relationship Id="rId559" Type="http://schemas.openxmlformats.org/officeDocument/2006/relationships/image" Target="../media/image559.emf"/><Relationship Id="rId766" Type="http://schemas.openxmlformats.org/officeDocument/2006/relationships/image" Target="../media/image766.emf"/><Relationship Id="rId198" Type="http://schemas.openxmlformats.org/officeDocument/2006/relationships/image" Target="../media/image198.emf"/><Relationship Id="rId321" Type="http://schemas.openxmlformats.org/officeDocument/2006/relationships/image" Target="../media/image321.emf"/><Relationship Id="rId419" Type="http://schemas.openxmlformats.org/officeDocument/2006/relationships/image" Target="../media/image419.emf"/><Relationship Id="rId626" Type="http://schemas.openxmlformats.org/officeDocument/2006/relationships/image" Target="../media/image626.emf"/><Relationship Id="rId833" Type="http://schemas.openxmlformats.org/officeDocument/2006/relationships/image" Target="../media/image833.emf"/><Relationship Id="rId265" Type="http://schemas.openxmlformats.org/officeDocument/2006/relationships/image" Target="../media/image265.emf"/><Relationship Id="rId472" Type="http://schemas.openxmlformats.org/officeDocument/2006/relationships/image" Target="../media/image472.emf"/><Relationship Id="rId125" Type="http://schemas.openxmlformats.org/officeDocument/2006/relationships/image" Target="../media/image125.emf"/><Relationship Id="rId332" Type="http://schemas.openxmlformats.org/officeDocument/2006/relationships/image" Target="../media/image332.emf"/><Relationship Id="rId777" Type="http://schemas.openxmlformats.org/officeDocument/2006/relationships/image" Target="../media/image777.emf"/><Relationship Id="rId637" Type="http://schemas.openxmlformats.org/officeDocument/2006/relationships/image" Target="../media/image637.emf"/><Relationship Id="rId844" Type="http://schemas.openxmlformats.org/officeDocument/2006/relationships/image" Target="../media/image844.emf"/><Relationship Id="rId276" Type="http://schemas.openxmlformats.org/officeDocument/2006/relationships/image" Target="../media/image276.emf"/><Relationship Id="rId483" Type="http://schemas.openxmlformats.org/officeDocument/2006/relationships/image" Target="../media/image483.emf"/><Relationship Id="rId690" Type="http://schemas.openxmlformats.org/officeDocument/2006/relationships/image" Target="../media/image690.emf"/><Relationship Id="rId704" Type="http://schemas.openxmlformats.org/officeDocument/2006/relationships/image" Target="../media/image704.emf"/><Relationship Id="rId40" Type="http://schemas.openxmlformats.org/officeDocument/2006/relationships/image" Target="../media/image40.emf"/><Relationship Id="rId136" Type="http://schemas.openxmlformats.org/officeDocument/2006/relationships/image" Target="../media/image136.emf"/><Relationship Id="rId343" Type="http://schemas.openxmlformats.org/officeDocument/2006/relationships/image" Target="../media/image343.emf"/><Relationship Id="rId550" Type="http://schemas.openxmlformats.org/officeDocument/2006/relationships/image" Target="../media/image550.emf"/><Relationship Id="rId788" Type="http://schemas.openxmlformats.org/officeDocument/2006/relationships/image" Target="../media/image788.emf"/><Relationship Id="rId203" Type="http://schemas.openxmlformats.org/officeDocument/2006/relationships/image" Target="../media/image203.emf"/><Relationship Id="rId648" Type="http://schemas.openxmlformats.org/officeDocument/2006/relationships/image" Target="../media/image648.emf"/><Relationship Id="rId855" Type="http://schemas.openxmlformats.org/officeDocument/2006/relationships/image" Target="../media/image855.emf"/><Relationship Id="rId287" Type="http://schemas.openxmlformats.org/officeDocument/2006/relationships/image" Target="../media/image287.emf"/><Relationship Id="rId410" Type="http://schemas.openxmlformats.org/officeDocument/2006/relationships/image" Target="../media/image410.emf"/><Relationship Id="rId494" Type="http://schemas.openxmlformats.org/officeDocument/2006/relationships/image" Target="../media/image494.emf"/><Relationship Id="rId508" Type="http://schemas.openxmlformats.org/officeDocument/2006/relationships/image" Target="../media/image508.emf"/><Relationship Id="rId715" Type="http://schemas.openxmlformats.org/officeDocument/2006/relationships/image" Target="../media/image715.emf"/><Relationship Id="rId147" Type="http://schemas.openxmlformats.org/officeDocument/2006/relationships/image" Target="../media/image147.emf"/><Relationship Id="rId354" Type="http://schemas.openxmlformats.org/officeDocument/2006/relationships/image" Target="../media/image354.emf"/><Relationship Id="rId799" Type="http://schemas.openxmlformats.org/officeDocument/2006/relationships/image" Target="../media/image799.emf"/><Relationship Id="rId51" Type="http://schemas.openxmlformats.org/officeDocument/2006/relationships/image" Target="../media/image51.emf"/><Relationship Id="rId561" Type="http://schemas.openxmlformats.org/officeDocument/2006/relationships/image" Target="../media/image561.emf"/><Relationship Id="rId659" Type="http://schemas.openxmlformats.org/officeDocument/2006/relationships/image" Target="../media/image659.emf"/><Relationship Id="rId866" Type="http://schemas.openxmlformats.org/officeDocument/2006/relationships/image" Target="../media/image866.emf"/><Relationship Id="rId214" Type="http://schemas.openxmlformats.org/officeDocument/2006/relationships/image" Target="../media/image214.emf"/><Relationship Id="rId298" Type="http://schemas.openxmlformats.org/officeDocument/2006/relationships/image" Target="../media/image298.emf"/><Relationship Id="rId421" Type="http://schemas.openxmlformats.org/officeDocument/2006/relationships/image" Target="../media/image421.emf"/><Relationship Id="rId519" Type="http://schemas.openxmlformats.org/officeDocument/2006/relationships/image" Target="../media/image519.emf"/><Relationship Id="rId158" Type="http://schemas.openxmlformats.org/officeDocument/2006/relationships/image" Target="../media/image158.emf"/><Relationship Id="rId726" Type="http://schemas.openxmlformats.org/officeDocument/2006/relationships/image" Target="../media/image726.emf"/><Relationship Id="rId62" Type="http://schemas.openxmlformats.org/officeDocument/2006/relationships/image" Target="../media/image62.emf"/><Relationship Id="rId365" Type="http://schemas.openxmlformats.org/officeDocument/2006/relationships/image" Target="../media/image365.emf"/><Relationship Id="rId572" Type="http://schemas.openxmlformats.org/officeDocument/2006/relationships/image" Target="../media/image572.emf"/><Relationship Id="rId225" Type="http://schemas.openxmlformats.org/officeDocument/2006/relationships/image" Target="../media/image225.emf"/><Relationship Id="rId432" Type="http://schemas.openxmlformats.org/officeDocument/2006/relationships/image" Target="../media/image432.emf"/><Relationship Id="rId877" Type="http://schemas.openxmlformats.org/officeDocument/2006/relationships/image" Target="../media/image877.emf"/><Relationship Id="rId737" Type="http://schemas.openxmlformats.org/officeDocument/2006/relationships/image" Target="../media/image737.emf"/><Relationship Id="rId73" Type="http://schemas.openxmlformats.org/officeDocument/2006/relationships/image" Target="../media/image73.emf"/><Relationship Id="rId169" Type="http://schemas.openxmlformats.org/officeDocument/2006/relationships/image" Target="../media/image169.emf"/><Relationship Id="rId376" Type="http://schemas.openxmlformats.org/officeDocument/2006/relationships/image" Target="../media/image376.emf"/><Relationship Id="rId583" Type="http://schemas.openxmlformats.org/officeDocument/2006/relationships/image" Target="../media/image583.emf"/><Relationship Id="rId790" Type="http://schemas.openxmlformats.org/officeDocument/2006/relationships/image" Target="../media/image790.emf"/><Relationship Id="rId804" Type="http://schemas.openxmlformats.org/officeDocument/2006/relationships/image" Target="../media/image804.emf"/><Relationship Id="rId4" Type="http://schemas.openxmlformats.org/officeDocument/2006/relationships/image" Target="../media/image4.emf"/><Relationship Id="rId236" Type="http://schemas.openxmlformats.org/officeDocument/2006/relationships/image" Target="../media/image236.emf"/><Relationship Id="rId443" Type="http://schemas.openxmlformats.org/officeDocument/2006/relationships/image" Target="../media/image443.emf"/><Relationship Id="rId650" Type="http://schemas.openxmlformats.org/officeDocument/2006/relationships/image" Target="../media/image650.emf"/><Relationship Id="rId888" Type="http://schemas.openxmlformats.org/officeDocument/2006/relationships/image" Target="../media/image888.emf"/><Relationship Id="rId303" Type="http://schemas.openxmlformats.org/officeDocument/2006/relationships/image" Target="../media/image303.emf"/><Relationship Id="rId748" Type="http://schemas.openxmlformats.org/officeDocument/2006/relationships/image" Target="../media/image748.emf"/><Relationship Id="rId84" Type="http://schemas.openxmlformats.org/officeDocument/2006/relationships/image" Target="../media/image84.emf"/><Relationship Id="rId387" Type="http://schemas.openxmlformats.org/officeDocument/2006/relationships/image" Target="../media/image387.emf"/><Relationship Id="rId510" Type="http://schemas.openxmlformats.org/officeDocument/2006/relationships/image" Target="../media/image510.emf"/><Relationship Id="rId594" Type="http://schemas.openxmlformats.org/officeDocument/2006/relationships/image" Target="../media/image594.emf"/><Relationship Id="rId608" Type="http://schemas.openxmlformats.org/officeDocument/2006/relationships/image" Target="../media/image608.emf"/><Relationship Id="rId815" Type="http://schemas.openxmlformats.org/officeDocument/2006/relationships/image" Target="../media/image815.emf"/><Relationship Id="rId247" Type="http://schemas.openxmlformats.org/officeDocument/2006/relationships/image" Target="../media/image247.emf"/><Relationship Id="rId107" Type="http://schemas.openxmlformats.org/officeDocument/2006/relationships/image" Target="../media/image107.emf"/><Relationship Id="rId454" Type="http://schemas.openxmlformats.org/officeDocument/2006/relationships/image" Target="../media/image454.emf"/><Relationship Id="rId661" Type="http://schemas.openxmlformats.org/officeDocument/2006/relationships/image" Target="../media/image661.emf"/><Relationship Id="rId759" Type="http://schemas.openxmlformats.org/officeDocument/2006/relationships/image" Target="../media/image759.emf"/><Relationship Id="rId11" Type="http://schemas.openxmlformats.org/officeDocument/2006/relationships/image" Target="../media/image11.emf"/><Relationship Id="rId314" Type="http://schemas.openxmlformats.org/officeDocument/2006/relationships/image" Target="../media/image314.emf"/><Relationship Id="rId398" Type="http://schemas.openxmlformats.org/officeDocument/2006/relationships/image" Target="../media/image398.emf"/><Relationship Id="rId521" Type="http://schemas.openxmlformats.org/officeDocument/2006/relationships/image" Target="../media/image521.emf"/><Relationship Id="rId619" Type="http://schemas.openxmlformats.org/officeDocument/2006/relationships/image" Target="../media/image619.emf"/><Relationship Id="rId95" Type="http://schemas.openxmlformats.org/officeDocument/2006/relationships/image" Target="../media/image95.emf"/><Relationship Id="rId160" Type="http://schemas.openxmlformats.org/officeDocument/2006/relationships/image" Target="../media/image160.emf"/><Relationship Id="rId826" Type="http://schemas.openxmlformats.org/officeDocument/2006/relationships/image" Target="../media/image826.emf"/><Relationship Id="rId258" Type="http://schemas.openxmlformats.org/officeDocument/2006/relationships/image" Target="../media/image258.emf"/><Relationship Id="rId465" Type="http://schemas.openxmlformats.org/officeDocument/2006/relationships/image" Target="../media/image465.emf"/><Relationship Id="rId672" Type="http://schemas.openxmlformats.org/officeDocument/2006/relationships/image" Target="../media/image672.emf"/><Relationship Id="rId22" Type="http://schemas.openxmlformats.org/officeDocument/2006/relationships/image" Target="../media/image22.emf"/><Relationship Id="rId118" Type="http://schemas.openxmlformats.org/officeDocument/2006/relationships/image" Target="../media/image118.emf"/><Relationship Id="rId325" Type="http://schemas.openxmlformats.org/officeDocument/2006/relationships/image" Target="../media/image325.emf"/><Relationship Id="rId532" Type="http://schemas.openxmlformats.org/officeDocument/2006/relationships/image" Target="../media/image532.emf"/><Relationship Id="rId171" Type="http://schemas.openxmlformats.org/officeDocument/2006/relationships/image" Target="../media/image171.emf"/><Relationship Id="rId837" Type="http://schemas.openxmlformats.org/officeDocument/2006/relationships/image" Target="../media/image837.emf"/><Relationship Id="rId269" Type="http://schemas.openxmlformats.org/officeDocument/2006/relationships/image" Target="../media/image269.emf"/><Relationship Id="rId476" Type="http://schemas.openxmlformats.org/officeDocument/2006/relationships/image" Target="../media/image476.emf"/><Relationship Id="rId683" Type="http://schemas.openxmlformats.org/officeDocument/2006/relationships/image" Target="../media/image683.emf"/><Relationship Id="rId33" Type="http://schemas.openxmlformats.org/officeDocument/2006/relationships/image" Target="../media/image33.emf"/><Relationship Id="rId129" Type="http://schemas.openxmlformats.org/officeDocument/2006/relationships/image" Target="../media/image129.emf"/><Relationship Id="rId336" Type="http://schemas.openxmlformats.org/officeDocument/2006/relationships/image" Target="../media/image336.emf"/><Relationship Id="rId543" Type="http://schemas.openxmlformats.org/officeDocument/2006/relationships/image" Target="../media/image543.emf"/><Relationship Id="rId182" Type="http://schemas.openxmlformats.org/officeDocument/2006/relationships/image" Target="../media/image182.emf"/><Relationship Id="rId403" Type="http://schemas.openxmlformats.org/officeDocument/2006/relationships/image" Target="../media/image403.emf"/><Relationship Id="rId750" Type="http://schemas.openxmlformats.org/officeDocument/2006/relationships/image" Target="../media/image750.emf"/><Relationship Id="rId848" Type="http://schemas.openxmlformats.org/officeDocument/2006/relationships/image" Target="../media/image848.emf"/><Relationship Id="rId487" Type="http://schemas.openxmlformats.org/officeDocument/2006/relationships/image" Target="../media/image487.emf"/><Relationship Id="rId610" Type="http://schemas.openxmlformats.org/officeDocument/2006/relationships/image" Target="../media/image610.emf"/><Relationship Id="rId694" Type="http://schemas.openxmlformats.org/officeDocument/2006/relationships/image" Target="../media/image694.emf"/><Relationship Id="rId708" Type="http://schemas.openxmlformats.org/officeDocument/2006/relationships/image" Target="../media/image708.emf"/><Relationship Id="rId347" Type="http://schemas.openxmlformats.org/officeDocument/2006/relationships/image" Target="../media/image347.emf"/><Relationship Id="rId44" Type="http://schemas.openxmlformats.org/officeDocument/2006/relationships/image" Target="../media/image44.emf"/><Relationship Id="rId554" Type="http://schemas.openxmlformats.org/officeDocument/2006/relationships/image" Target="../media/image554.emf"/><Relationship Id="rId761" Type="http://schemas.openxmlformats.org/officeDocument/2006/relationships/image" Target="../media/image761.emf"/><Relationship Id="rId859" Type="http://schemas.openxmlformats.org/officeDocument/2006/relationships/image" Target="../media/image859.emf"/><Relationship Id="rId193" Type="http://schemas.openxmlformats.org/officeDocument/2006/relationships/image" Target="../media/image193.emf"/><Relationship Id="rId207" Type="http://schemas.openxmlformats.org/officeDocument/2006/relationships/image" Target="../media/image207.emf"/><Relationship Id="rId414" Type="http://schemas.openxmlformats.org/officeDocument/2006/relationships/image" Target="../media/image414.emf"/><Relationship Id="rId498" Type="http://schemas.openxmlformats.org/officeDocument/2006/relationships/image" Target="../media/image498.emf"/><Relationship Id="rId621" Type="http://schemas.openxmlformats.org/officeDocument/2006/relationships/image" Target="../media/image621.emf"/><Relationship Id="rId260" Type="http://schemas.openxmlformats.org/officeDocument/2006/relationships/image" Target="../media/image260.emf"/><Relationship Id="rId719" Type="http://schemas.openxmlformats.org/officeDocument/2006/relationships/image" Target="../media/image719.emf"/><Relationship Id="rId55" Type="http://schemas.openxmlformats.org/officeDocument/2006/relationships/image" Target="../media/image55.emf"/><Relationship Id="rId120" Type="http://schemas.openxmlformats.org/officeDocument/2006/relationships/image" Target="../media/image120.emf"/><Relationship Id="rId358" Type="http://schemas.openxmlformats.org/officeDocument/2006/relationships/image" Target="../media/image358.emf"/><Relationship Id="rId565" Type="http://schemas.openxmlformats.org/officeDocument/2006/relationships/image" Target="../media/image565.emf"/><Relationship Id="rId772" Type="http://schemas.openxmlformats.org/officeDocument/2006/relationships/image" Target="../media/image772.emf"/><Relationship Id="rId218" Type="http://schemas.openxmlformats.org/officeDocument/2006/relationships/image" Target="../media/image218.emf"/><Relationship Id="rId425" Type="http://schemas.openxmlformats.org/officeDocument/2006/relationships/image" Target="../media/image425.emf"/><Relationship Id="rId632" Type="http://schemas.openxmlformats.org/officeDocument/2006/relationships/image" Target="../media/image632.emf"/><Relationship Id="rId271" Type="http://schemas.openxmlformats.org/officeDocument/2006/relationships/image" Target="../media/image271.emf"/><Relationship Id="rId66" Type="http://schemas.openxmlformats.org/officeDocument/2006/relationships/image" Target="../media/image66.emf"/><Relationship Id="rId131" Type="http://schemas.openxmlformats.org/officeDocument/2006/relationships/image" Target="../media/image131.emf"/><Relationship Id="rId369" Type="http://schemas.openxmlformats.org/officeDocument/2006/relationships/image" Target="../media/image369.emf"/><Relationship Id="rId576" Type="http://schemas.openxmlformats.org/officeDocument/2006/relationships/image" Target="../media/image576.emf"/><Relationship Id="rId783" Type="http://schemas.openxmlformats.org/officeDocument/2006/relationships/image" Target="../media/image783.emf"/><Relationship Id="rId229" Type="http://schemas.openxmlformats.org/officeDocument/2006/relationships/image" Target="../media/image229.emf"/><Relationship Id="rId436" Type="http://schemas.openxmlformats.org/officeDocument/2006/relationships/image" Target="../media/image436.emf"/><Relationship Id="rId643" Type="http://schemas.openxmlformats.org/officeDocument/2006/relationships/image" Target="../media/image643.emf"/><Relationship Id="rId850" Type="http://schemas.openxmlformats.org/officeDocument/2006/relationships/image" Target="../media/image850.emf"/><Relationship Id="rId77" Type="http://schemas.openxmlformats.org/officeDocument/2006/relationships/image" Target="../media/image77.emf"/><Relationship Id="rId282" Type="http://schemas.openxmlformats.org/officeDocument/2006/relationships/image" Target="../media/image282.emf"/><Relationship Id="rId503" Type="http://schemas.openxmlformats.org/officeDocument/2006/relationships/image" Target="../media/image503.emf"/><Relationship Id="rId587" Type="http://schemas.openxmlformats.org/officeDocument/2006/relationships/image" Target="../media/image587.emf"/><Relationship Id="rId710" Type="http://schemas.openxmlformats.org/officeDocument/2006/relationships/image" Target="../media/image710.emf"/><Relationship Id="rId808" Type="http://schemas.openxmlformats.org/officeDocument/2006/relationships/image" Target="../media/image808.emf"/><Relationship Id="rId8" Type="http://schemas.openxmlformats.org/officeDocument/2006/relationships/image" Target="../media/image8.emf"/><Relationship Id="rId142" Type="http://schemas.openxmlformats.org/officeDocument/2006/relationships/image" Target="../media/image142.emf"/><Relationship Id="rId447" Type="http://schemas.openxmlformats.org/officeDocument/2006/relationships/image" Target="../media/image447.emf"/><Relationship Id="rId794" Type="http://schemas.openxmlformats.org/officeDocument/2006/relationships/image" Target="../media/image794.emf"/><Relationship Id="rId654" Type="http://schemas.openxmlformats.org/officeDocument/2006/relationships/image" Target="../media/image654.emf"/><Relationship Id="rId861" Type="http://schemas.openxmlformats.org/officeDocument/2006/relationships/image" Target="../media/image861.emf"/><Relationship Id="rId293" Type="http://schemas.openxmlformats.org/officeDocument/2006/relationships/image" Target="../media/image293.emf"/><Relationship Id="rId307" Type="http://schemas.openxmlformats.org/officeDocument/2006/relationships/image" Target="../media/image307.emf"/><Relationship Id="rId514" Type="http://schemas.openxmlformats.org/officeDocument/2006/relationships/image" Target="../media/image514.emf"/><Relationship Id="rId721" Type="http://schemas.openxmlformats.org/officeDocument/2006/relationships/image" Target="../media/image721.emf"/><Relationship Id="rId88" Type="http://schemas.openxmlformats.org/officeDocument/2006/relationships/image" Target="../media/image88.emf"/><Relationship Id="rId153" Type="http://schemas.openxmlformats.org/officeDocument/2006/relationships/image" Target="../media/image153.emf"/><Relationship Id="rId360" Type="http://schemas.openxmlformats.org/officeDocument/2006/relationships/image" Target="../media/image360.emf"/><Relationship Id="rId598" Type="http://schemas.openxmlformats.org/officeDocument/2006/relationships/image" Target="../media/image598.emf"/><Relationship Id="rId819" Type="http://schemas.openxmlformats.org/officeDocument/2006/relationships/image" Target="../media/image819.emf"/><Relationship Id="rId220" Type="http://schemas.openxmlformats.org/officeDocument/2006/relationships/image" Target="../media/image220.emf"/><Relationship Id="rId458" Type="http://schemas.openxmlformats.org/officeDocument/2006/relationships/image" Target="../media/image458.emf"/><Relationship Id="rId665" Type="http://schemas.openxmlformats.org/officeDocument/2006/relationships/image" Target="../media/image665.emf"/><Relationship Id="rId872" Type="http://schemas.openxmlformats.org/officeDocument/2006/relationships/image" Target="../media/image872.emf"/><Relationship Id="rId15" Type="http://schemas.openxmlformats.org/officeDocument/2006/relationships/image" Target="../media/image15.emf"/><Relationship Id="rId318" Type="http://schemas.openxmlformats.org/officeDocument/2006/relationships/image" Target="../media/image318.emf"/><Relationship Id="rId525" Type="http://schemas.openxmlformats.org/officeDocument/2006/relationships/image" Target="../media/image525.emf"/><Relationship Id="rId732" Type="http://schemas.openxmlformats.org/officeDocument/2006/relationships/image" Target="../media/image732.emf"/><Relationship Id="rId99" Type="http://schemas.openxmlformats.org/officeDocument/2006/relationships/image" Target="../media/image99.emf"/><Relationship Id="rId164" Type="http://schemas.openxmlformats.org/officeDocument/2006/relationships/image" Target="../media/image164.emf"/><Relationship Id="rId371" Type="http://schemas.openxmlformats.org/officeDocument/2006/relationships/image" Target="../media/image371.emf"/></Relationships>
</file>

<file path=xl/drawings/_rels/drawing5.xml.rels><?xml version="1.0" encoding="UTF-8" standalone="yes"?>
<Relationships xmlns="http://schemas.openxmlformats.org/package/2006/relationships"><Relationship Id="rId1" Type="http://schemas.openxmlformats.org/officeDocument/2006/relationships/image" Target="../media/image89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36</xdr:col>
          <xdr:colOff>0</xdr:colOff>
          <xdr:row>0</xdr:row>
          <xdr:rowOff>165100</xdr:rowOff>
        </xdr:from>
        <xdr:to>
          <xdr:col>38</xdr:col>
          <xdr:colOff>533400</xdr:colOff>
          <xdr:row>2</xdr:row>
          <xdr:rowOff>0</xdr:rowOff>
        </xdr:to>
        <xdr:sp macro="" textlink="">
          <xdr:nvSpPr>
            <xdr:cNvPr id="15361" name="Button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印刷する</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36</xdr:col>
          <xdr:colOff>0</xdr:colOff>
          <xdr:row>2</xdr:row>
          <xdr:rowOff>165100</xdr:rowOff>
        </xdr:from>
        <xdr:to>
          <xdr:col>38</xdr:col>
          <xdr:colOff>514350</xdr:colOff>
          <xdr:row>4</xdr:row>
          <xdr:rowOff>0</xdr:rowOff>
        </xdr:to>
        <xdr:sp macro="" textlink="">
          <xdr:nvSpPr>
            <xdr:cNvPr id="15362" name="Button 2"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入力シートにもどる</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43</xdr:col>
          <xdr:colOff>0</xdr:colOff>
          <xdr:row>0</xdr:row>
          <xdr:rowOff>184150</xdr:rowOff>
        </xdr:from>
        <xdr:to>
          <xdr:col>48</xdr:col>
          <xdr:colOff>95250</xdr:colOff>
          <xdr:row>2</xdr:row>
          <xdr:rowOff>0</xdr:rowOff>
        </xdr:to>
        <xdr:sp macro="" textlink="">
          <xdr:nvSpPr>
            <xdr:cNvPr id="8194" name="Button 2" hidden="1">
              <a:extLst>
                <a:ext uri="{63B3BB69-23CF-44E3-9099-C40C66FF867C}">
                  <a14:compatExt spid="_x0000_s8194"/>
                </a:ext>
                <a:ext uri="{FF2B5EF4-FFF2-40B4-BE49-F238E27FC236}">
                  <a16:creationId xmlns:a16="http://schemas.microsoft.com/office/drawing/2014/main" id="{00000000-0008-0000-0A00-000002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入力シートにもどる</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36</xdr:col>
          <xdr:colOff>0</xdr:colOff>
          <xdr:row>0</xdr:row>
          <xdr:rowOff>209550</xdr:rowOff>
        </xdr:from>
        <xdr:to>
          <xdr:col>41</xdr:col>
          <xdr:colOff>76200</xdr:colOff>
          <xdr:row>2</xdr:row>
          <xdr:rowOff>0</xdr:rowOff>
        </xdr:to>
        <xdr:sp macro="" textlink="">
          <xdr:nvSpPr>
            <xdr:cNvPr id="8195" name="Button 3" hidden="1">
              <a:extLst>
                <a:ext uri="{63B3BB69-23CF-44E3-9099-C40C66FF867C}">
                  <a14:compatExt spid="_x0000_s8195"/>
                </a:ext>
                <a:ext uri="{FF2B5EF4-FFF2-40B4-BE49-F238E27FC236}">
                  <a16:creationId xmlns:a16="http://schemas.microsoft.com/office/drawing/2014/main" id="{00000000-0008-0000-0A00-00000320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印刷する</a:t>
              </a:r>
            </a:p>
          </xdr:txBody>
        </xdr:sp>
        <xdr:clientData fPrintsWithSheet="0"/>
      </xdr:twoCellAnchor>
    </mc:Choice>
    <mc:Fallback/>
  </mc:AlternateContent>
  <xdr:oneCellAnchor>
    <xdr:from>
      <xdr:col>35</xdr:col>
      <xdr:colOff>80010</xdr:colOff>
      <xdr:row>2</xdr:row>
      <xdr:rowOff>117238</xdr:rowOff>
    </xdr:from>
    <xdr:ext cx="1628010" cy="376706"/>
    <xdr:sp macro="" textlink="">
      <xdr:nvSpPr>
        <xdr:cNvPr id="8196" name="AutoShape 4">
          <a:extLst>
            <a:ext uri="{FF2B5EF4-FFF2-40B4-BE49-F238E27FC236}">
              <a16:creationId xmlns:a16="http://schemas.microsoft.com/office/drawing/2014/main" id="{00000000-0008-0000-0A00-000004200000}"/>
            </a:ext>
          </a:extLst>
        </xdr:cNvPr>
        <xdr:cNvSpPr>
          <a:spLocks noChangeArrowheads="1"/>
        </xdr:cNvSpPr>
      </xdr:nvSpPr>
      <xdr:spPr bwMode="auto">
        <a:xfrm>
          <a:off x="5772150" y="589678"/>
          <a:ext cx="1628010" cy="376706"/>
        </a:xfrm>
        <a:prstGeom prst="wedgeRectCallout">
          <a:avLst>
            <a:gd name="adj1" fmla="val -62370"/>
            <a:gd name="adj2" fmla="val -53509"/>
          </a:avLst>
        </a:prstGeom>
        <a:solidFill>
          <a:srgbClr xmlns:mc="http://schemas.openxmlformats.org/markup-compatibility/2006" xmlns:a14="http://schemas.microsoft.com/office/drawing/2010/main" val="FF00FF" mc:Ignorable="a14" a14:legacySpreadsheetColorIndex="14">
            <a:alpha val="20000"/>
          </a:srgbClr>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18288" tIns="18288" rIns="0" bIns="18288" anchor="ctr" upright="1">
          <a:spAutoFit/>
        </a:bodyPr>
        <a:lstStyle/>
        <a:p>
          <a:pPr algn="l" rtl="0">
            <a:defRPr sz="1000"/>
          </a:pPr>
          <a:r>
            <a:rPr lang="ja-JP" altLang="en-US" sz="1100" b="0" i="0" u="none" strike="noStrike" baseline="0">
              <a:solidFill>
                <a:srgbClr val="000000"/>
              </a:solidFill>
              <a:latin typeface="ＭＳ Ｐゴシック"/>
              <a:ea typeface="ＭＳ Ｐゴシック"/>
            </a:rPr>
            <a:t>この申請書を提出する</a:t>
          </a:r>
        </a:p>
        <a:p>
          <a:pPr algn="l" rtl="0">
            <a:lnSpc>
              <a:spcPts val="1200"/>
            </a:lnSpc>
            <a:defRPr sz="1000"/>
          </a:pPr>
          <a:r>
            <a:rPr lang="ja-JP" altLang="en-US" sz="1100" b="0" i="0" u="none" strike="noStrike" baseline="0">
              <a:solidFill>
                <a:srgbClr val="000000"/>
              </a:solidFill>
              <a:latin typeface="ＭＳ Ｐゴシック"/>
              <a:ea typeface="ＭＳ Ｐゴシック"/>
            </a:rPr>
            <a:t>年月日を入力してください。</a:t>
          </a:r>
        </a:p>
      </xdr:txBody>
    </xdr:sp>
    <xdr:clientData/>
  </xdr:oneCellAnchor>
  <xdr:oneCellAnchor>
    <xdr:from>
      <xdr:col>36</xdr:col>
      <xdr:colOff>0</xdr:colOff>
      <xdr:row>24</xdr:row>
      <xdr:rowOff>75579</xdr:rowOff>
    </xdr:from>
    <xdr:ext cx="1910138" cy="220317"/>
    <xdr:sp macro="" textlink="">
      <xdr:nvSpPr>
        <xdr:cNvPr id="8197" name="AutoShape 5">
          <a:extLst>
            <a:ext uri="{FF2B5EF4-FFF2-40B4-BE49-F238E27FC236}">
              <a16:creationId xmlns:a16="http://schemas.microsoft.com/office/drawing/2014/main" id="{00000000-0008-0000-0A00-000005200000}"/>
            </a:ext>
          </a:extLst>
        </xdr:cNvPr>
        <xdr:cNvSpPr>
          <a:spLocks noChangeArrowheads="1"/>
        </xdr:cNvSpPr>
      </xdr:nvSpPr>
      <xdr:spPr bwMode="auto">
        <a:xfrm>
          <a:off x="5852160" y="7230759"/>
          <a:ext cx="1910138" cy="220317"/>
        </a:xfrm>
        <a:prstGeom prst="wedgeRectCallout">
          <a:avLst>
            <a:gd name="adj1" fmla="val -59181"/>
            <a:gd name="adj2" fmla="val -16667"/>
          </a:avLst>
        </a:prstGeom>
        <a:solidFill>
          <a:srgbClr xmlns:mc="http://schemas.openxmlformats.org/markup-compatibility/2006" xmlns:a14="http://schemas.microsoft.com/office/drawing/2010/main" val="FF00FF" mc:Ignorable="a14" a14:legacySpreadsheetColorIndex="14">
            <a:alpha val="20000"/>
          </a:srgbClr>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18288" tIns="18288" rIns="0" bIns="18288" anchor="ctr" upright="1">
          <a:spAutoFit/>
        </a:bodyPr>
        <a:lstStyle/>
        <a:p>
          <a:pPr algn="l" rtl="0">
            <a:defRPr sz="1000"/>
          </a:pPr>
          <a:r>
            <a:rPr lang="ja-JP" altLang="en-US" sz="1100" b="0" i="0" u="none" strike="noStrike" baseline="0">
              <a:solidFill>
                <a:srgbClr val="000000"/>
              </a:solidFill>
              <a:latin typeface="ＭＳ Ｐゴシック"/>
              <a:ea typeface="ＭＳ Ｐゴシック"/>
            </a:rPr>
            <a:t>中止の理由を入力してください。</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23</xdr:col>
          <xdr:colOff>0</xdr:colOff>
          <xdr:row>0</xdr:row>
          <xdr:rowOff>171450</xdr:rowOff>
        </xdr:from>
        <xdr:to>
          <xdr:col>27</xdr:col>
          <xdr:colOff>57150</xdr:colOff>
          <xdr:row>2</xdr:row>
          <xdr:rowOff>0</xdr:rowOff>
        </xdr:to>
        <xdr:sp macro="" textlink="">
          <xdr:nvSpPr>
            <xdr:cNvPr id="9217" name="Button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印刷する</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0</xdr:colOff>
          <xdr:row>3</xdr:row>
          <xdr:rowOff>0</xdr:rowOff>
        </xdr:from>
        <xdr:to>
          <xdr:col>27</xdr:col>
          <xdr:colOff>57150</xdr:colOff>
          <xdr:row>5</xdr:row>
          <xdr:rowOff>19050</xdr:rowOff>
        </xdr:to>
        <xdr:sp macro="" textlink="">
          <xdr:nvSpPr>
            <xdr:cNvPr id="9218" name="Button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入力シートにもどる</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421005</xdr:colOff>
      <xdr:row>79</xdr:row>
      <xdr:rowOff>116205</xdr:rowOff>
    </xdr:from>
    <xdr:to>
      <xdr:col>6</xdr:col>
      <xdr:colOff>491542</xdr:colOff>
      <xdr:row>81</xdr:row>
      <xdr:rowOff>36750</xdr:rowOff>
    </xdr:to>
    <xdr:sp macro="" textlink="$A$81">
      <xdr:nvSpPr>
        <xdr:cNvPr id="6151" name="Text Box 7">
          <a:extLst>
            <a:ext uri="{FF2B5EF4-FFF2-40B4-BE49-F238E27FC236}">
              <a16:creationId xmlns:a16="http://schemas.microsoft.com/office/drawing/2014/main" id="{00000000-0008-0000-0300-000007180000}"/>
            </a:ext>
          </a:extLst>
        </xdr:cNvPr>
        <xdr:cNvSpPr txBox="1">
          <a:spLocks noChangeArrowheads="1" noTextEdit="1"/>
        </xdr:cNvSpPr>
      </xdr:nvSpPr>
      <xdr:spPr bwMode="auto">
        <a:xfrm>
          <a:off x="2145030" y="14737080"/>
          <a:ext cx="2137462" cy="20629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fld id="{F567A6D7-9877-4A19-99EB-DD0FE7BCCBC6}" type="TxLink">
            <a:rPr lang="ja-JP" altLang="en-US" sz="1200" b="0" i="0" u="none" strike="noStrike" baseline="0">
              <a:solidFill>
                <a:srgbClr val="000000"/>
              </a:solidFill>
              <a:latin typeface="ＭＳ Ｐゴシック"/>
              <a:ea typeface="ＭＳ Ｐゴシック"/>
            </a:rPr>
            <a:pPr algn="l" rtl="0">
              <a:defRPr sz="1000"/>
            </a:pPr>
            <a:t>令和　　年　　月　　日</a:t>
          </a:fld>
          <a:endParaRPr lang="ja-JP" altLang="en-US" sz="1200" b="0" i="0" u="none" strike="noStrike" baseline="0">
            <a:solidFill>
              <a:srgbClr val="000000"/>
            </a:solidFill>
            <a:latin typeface="ＭＳ Ｐゴシック"/>
            <a:ea typeface="ＭＳ Ｐゴシック"/>
          </a:endParaRPr>
        </a:p>
      </xdr:txBody>
    </xdr:sp>
    <xdr:clientData/>
  </xdr:twoCellAnchor>
  <mc:AlternateContent xmlns:mc="http://schemas.openxmlformats.org/markup-compatibility/2006">
    <mc:Choice xmlns:a14="http://schemas.microsoft.com/office/drawing/2010/main" Requires="a14">
      <xdr:twoCellAnchor>
        <xdr:from>
          <xdr:col>16</xdr:col>
          <xdr:colOff>0</xdr:colOff>
          <xdr:row>5</xdr:row>
          <xdr:rowOff>0</xdr:rowOff>
        </xdr:from>
        <xdr:to>
          <xdr:col>17</xdr:col>
          <xdr:colOff>209550</xdr:colOff>
          <xdr:row>6</xdr:row>
          <xdr:rowOff>76200</xdr:rowOff>
        </xdr:to>
        <xdr:sp macro="" textlink="">
          <xdr:nvSpPr>
            <xdr:cNvPr id="6152" name="Button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入力シートにもどる</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16</xdr:col>
          <xdr:colOff>0</xdr:colOff>
          <xdr:row>2</xdr:row>
          <xdr:rowOff>0</xdr:rowOff>
        </xdr:from>
        <xdr:to>
          <xdr:col>17</xdr:col>
          <xdr:colOff>209550</xdr:colOff>
          <xdr:row>3</xdr:row>
          <xdr:rowOff>88900</xdr:rowOff>
        </xdr:to>
        <xdr:sp macro="" textlink="">
          <xdr:nvSpPr>
            <xdr:cNvPr id="6153" name="Button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印刷する</a:t>
              </a:r>
            </a:p>
          </xdr:txBody>
        </xdr:sp>
        <xdr:clientData fPrintsWithSheet="0"/>
      </xdr:twoCellAnchor>
    </mc:Choice>
    <mc:Fallback/>
  </mc:AlternateContent>
  <xdr:twoCellAnchor editAs="oneCell">
    <xdr:from>
      <xdr:col>0</xdr:col>
      <xdr:colOff>0</xdr:colOff>
      <xdr:row>45</xdr:row>
      <xdr:rowOff>123825</xdr:rowOff>
    </xdr:from>
    <xdr:to>
      <xdr:col>14</xdr:col>
      <xdr:colOff>38100</xdr:colOff>
      <xdr:row>75</xdr:row>
      <xdr:rowOff>131445</xdr:rowOff>
    </xdr:to>
    <xdr:pic>
      <xdr:nvPicPr>
        <xdr:cNvPr id="7112" name="図 7">
          <a:extLst>
            <a:ext uri="{FF2B5EF4-FFF2-40B4-BE49-F238E27FC236}">
              <a16:creationId xmlns:a16="http://schemas.microsoft.com/office/drawing/2014/main" id="{00000000-0008-0000-0300-0000C81B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896475"/>
          <a:ext cx="7038975" cy="4293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16</xdr:col>
      <xdr:colOff>81914</xdr:colOff>
      <xdr:row>47</xdr:row>
      <xdr:rowOff>36295</xdr:rowOff>
    </xdr:from>
    <xdr:ext cx="1109651" cy="441594"/>
    <xdr:sp macro="" textlink="">
      <xdr:nvSpPr>
        <xdr:cNvPr id="10" name="AutoShape 4">
          <a:extLst>
            <a:ext uri="{FF2B5EF4-FFF2-40B4-BE49-F238E27FC236}">
              <a16:creationId xmlns:a16="http://schemas.microsoft.com/office/drawing/2014/main" id="{00000000-0008-0000-0300-00000A000000}"/>
            </a:ext>
          </a:extLst>
        </xdr:cNvPr>
        <xdr:cNvSpPr>
          <a:spLocks noChangeArrowheads="1"/>
        </xdr:cNvSpPr>
      </xdr:nvSpPr>
      <xdr:spPr bwMode="auto">
        <a:xfrm>
          <a:off x="7515224" y="10066120"/>
          <a:ext cx="1171575" cy="449480"/>
        </a:xfrm>
        <a:prstGeom prst="wedgeRectCallout">
          <a:avLst>
            <a:gd name="adj1" fmla="val -67366"/>
            <a:gd name="adj2" fmla="val -18292"/>
          </a:avLst>
        </a:prstGeom>
        <a:solidFill>
          <a:srgbClr xmlns:mc="http://schemas.openxmlformats.org/markup-compatibility/2006" xmlns:a14="http://schemas.microsoft.com/office/drawing/2010/main" val="FF00FF" mc:Ignorable="a14" a14:legacySpreadsheetColorIndex="14">
            <a:alpha val="20000"/>
          </a:srgbClr>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wrap="square" lIns="18288" tIns="18288" rIns="0" bIns="18288" anchor="ctr" upright="1">
          <a:noAutofit/>
        </a:bodyPr>
        <a:lstStyle/>
        <a:p>
          <a:pPr algn="l" rtl="0">
            <a:lnSpc>
              <a:spcPts val="1300"/>
            </a:lnSpc>
            <a:defRPr sz="1000"/>
          </a:pPr>
          <a:r>
            <a:rPr lang="ja-JP" altLang="en-US" sz="1100" b="0" i="0" u="none" strike="noStrike" baseline="0">
              <a:solidFill>
                <a:srgbClr val="000000"/>
              </a:solidFill>
              <a:latin typeface="ＭＳ Ｐゴシック"/>
              <a:ea typeface="ＭＳ Ｐゴシック"/>
            </a:rPr>
            <a:t>注意事項をご確認ください。</a:t>
          </a:r>
        </a:p>
      </xdr:txBody>
    </xdr:sp>
    <xdr:clientData/>
  </xdr:oneCellAnchor>
  <xdr:twoCellAnchor>
    <xdr:from>
      <xdr:col>1</xdr:col>
      <xdr:colOff>9525</xdr:colOff>
      <xdr:row>29</xdr:row>
      <xdr:rowOff>514350</xdr:rowOff>
    </xdr:from>
    <xdr:to>
      <xdr:col>2</xdr:col>
      <xdr:colOff>533400</xdr:colOff>
      <xdr:row>30</xdr:row>
      <xdr:rowOff>285750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695325" y="7286625"/>
          <a:ext cx="1562100" cy="314325"/>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542925</xdr:colOff>
      <xdr:row>30</xdr:row>
      <xdr:rowOff>57150</xdr:rowOff>
    </xdr:from>
    <xdr:to>
      <xdr:col>3</xdr:col>
      <xdr:colOff>280087</xdr:colOff>
      <xdr:row>30</xdr:row>
      <xdr:rowOff>263445</xdr:rowOff>
    </xdr:to>
    <xdr:sp macro="" textlink="$A$81">
      <xdr:nvSpPr>
        <xdr:cNvPr id="11" name="Text Box 7">
          <a:extLst>
            <a:ext uri="{FF2B5EF4-FFF2-40B4-BE49-F238E27FC236}">
              <a16:creationId xmlns:a16="http://schemas.microsoft.com/office/drawing/2014/main" id="{00000000-0008-0000-0300-00000B000000}"/>
            </a:ext>
          </a:extLst>
        </xdr:cNvPr>
        <xdr:cNvSpPr txBox="1">
          <a:spLocks noChangeArrowheads="1" noTextEdit="1"/>
        </xdr:cNvSpPr>
      </xdr:nvSpPr>
      <xdr:spPr bwMode="auto">
        <a:xfrm>
          <a:off x="542925" y="7334250"/>
          <a:ext cx="2089837" cy="20629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fld id="{F567A6D7-9877-4A19-99EB-DD0FE7BCCBC6}" type="TxLink">
            <a:rPr lang="ja-JP" altLang="en-US" sz="1200" b="0" i="0" u="none" strike="noStrike" baseline="0">
              <a:solidFill>
                <a:srgbClr val="000000"/>
              </a:solidFill>
              <a:latin typeface="ＭＳ Ｐゴシック"/>
              <a:ea typeface="ＭＳ Ｐゴシック"/>
            </a:rPr>
            <a:pPr algn="l" rtl="0">
              <a:defRPr sz="1000"/>
            </a:pPr>
            <a:t>令和　　年　　月　　日</a:t>
          </a:fld>
          <a:endParaRPr lang="ja-JP" altLang="en-US" sz="1200" b="0" i="0" u="none" strike="noStrike" baseline="0">
            <a:solidFill>
              <a:srgbClr val="000000"/>
            </a:solidFill>
            <a:latin typeface="ＭＳ Ｐゴシック"/>
            <a:ea typeface="ＭＳ Ｐゴシック"/>
          </a:endParaRPr>
        </a:p>
      </xdr:txBody>
    </xdr:sp>
    <xdr:clientData/>
  </xdr:twoCellAnchor>
  <xdr:twoCellAnchor>
    <xdr:from>
      <xdr:col>0</xdr:col>
      <xdr:colOff>57151</xdr:colOff>
      <xdr:row>0</xdr:row>
      <xdr:rowOff>1</xdr:rowOff>
    </xdr:from>
    <xdr:to>
      <xdr:col>14</xdr:col>
      <xdr:colOff>215371</xdr:colOff>
      <xdr:row>43</xdr:row>
      <xdr:rowOff>133351</xdr:rowOff>
    </xdr:to>
    <xdr:grpSp>
      <xdr:nvGrpSpPr>
        <xdr:cNvPr id="6156" name="Group 12">
          <a:extLst>
            <a:ext uri="{FF2B5EF4-FFF2-40B4-BE49-F238E27FC236}">
              <a16:creationId xmlns:a16="http://schemas.microsoft.com/office/drawing/2014/main" id="{00000000-0008-0000-0300-00000C180000}"/>
            </a:ext>
          </a:extLst>
        </xdr:cNvPr>
        <xdr:cNvGrpSpPr>
          <a:grpSpLocks noChangeAspect="1"/>
        </xdr:cNvGrpSpPr>
      </xdr:nvGrpSpPr>
      <xdr:grpSpPr bwMode="auto">
        <a:xfrm>
          <a:off x="57151" y="1"/>
          <a:ext cx="6578070" cy="9569450"/>
          <a:chOff x="0" y="106"/>
          <a:chExt cx="685" cy="906"/>
        </a:xfrm>
      </xdr:grpSpPr>
      <xdr:grpSp>
        <xdr:nvGrpSpPr>
          <xdr:cNvPr id="6357" name="Group 213">
            <a:extLst>
              <a:ext uri="{FF2B5EF4-FFF2-40B4-BE49-F238E27FC236}">
                <a16:creationId xmlns:a16="http://schemas.microsoft.com/office/drawing/2014/main" id="{00000000-0008-0000-0300-0000D5180000}"/>
              </a:ext>
            </a:extLst>
          </xdr:cNvPr>
          <xdr:cNvGrpSpPr>
            <a:grpSpLocks/>
          </xdr:cNvGrpSpPr>
        </xdr:nvGrpSpPr>
        <xdr:grpSpPr bwMode="auto">
          <a:xfrm>
            <a:off x="0" y="106"/>
            <a:ext cx="673" cy="184"/>
            <a:chOff x="0" y="106"/>
            <a:chExt cx="673" cy="184"/>
          </a:xfrm>
        </xdr:grpSpPr>
        <xdr:sp macro="" textlink="">
          <xdr:nvSpPr>
            <xdr:cNvPr id="6157" name="Rectangle 13">
              <a:extLst>
                <a:ext uri="{FF2B5EF4-FFF2-40B4-BE49-F238E27FC236}">
                  <a16:creationId xmlns:a16="http://schemas.microsoft.com/office/drawing/2014/main" id="{00000000-0008-0000-0300-00000D180000}"/>
                </a:ext>
              </a:extLst>
            </xdr:cNvPr>
            <xdr:cNvSpPr>
              <a:spLocks noChangeArrowheads="1"/>
            </xdr:cNvSpPr>
          </xdr:nvSpPr>
          <xdr:spPr bwMode="auto">
            <a:xfrm>
              <a:off x="337" y="106"/>
              <a:ext cx="4"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Century"/>
                </a:rPr>
                <a:t> </a:t>
              </a:r>
            </a:p>
          </xdr:txBody>
        </xdr:sp>
        <xdr:sp macro="" textlink="">
          <xdr:nvSpPr>
            <xdr:cNvPr id="6158" name="Rectangle 14">
              <a:extLst>
                <a:ext uri="{FF2B5EF4-FFF2-40B4-BE49-F238E27FC236}">
                  <a16:creationId xmlns:a16="http://schemas.microsoft.com/office/drawing/2014/main" id="{00000000-0008-0000-0300-00000E180000}"/>
                </a:ext>
              </a:extLst>
            </xdr:cNvPr>
            <xdr:cNvSpPr>
              <a:spLocks noChangeArrowheads="1"/>
            </xdr:cNvSpPr>
          </xdr:nvSpPr>
          <xdr:spPr bwMode="auto">
            <a:xfrm>
              <a:off x="0" y="121"/>
              <a:ext cx="4"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1" i="0" u="none" strike="noStrike" baseline="0">
                  <a:solidFill>
                    <a:srgbClr val="000000"/>
                  </a:solidFill>
                  <a:latin typeface="Century"/>
                </a:rPr>
                <a:t> </a:t>
              </a:r>
            </a:p>
          </xdr:txBody>
        </xdr:sp>
        <xdr:sp macro="" textlink="">
          <xdr:nvSpPr>
            <xdr:cNvPr id="6159" name="Rectangle 15">
              <a:extLst>
                <a:ext uri="{FF2B5EF4-FFF2-40B4-BE49-F238E27FC236}">
                  <a16:creationId xmlns:a16="http://schemas.microsoft.com/office/drawing/2014/main" id="{00000000-0008-0000-0300-00000F180000}"/>
                </a:ext>
              </a:extLst>
            </xdr:cNvPr>
            <xdr:cNvSpPr>
              <a:spLocks noChangeArrowheads="1"/>
            </xdr:cNvSpPr>
          </xdr:nvSpPr>
          <xdr:spPr bwMode="auto">
            <a:xfrm>
              <a:off x="0" y="138"/>
              <a:ext cx="4"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1" i="0" u="none" strike="noStrike" baseline="0">
                  <a:solidFill>
                    <a:srgbClr val="000000"/>
                  </a:solidFill>
                  <a:latin typeface="Century"/>
                </a:rPr>
                <a:t> </a:t>
              </a:r>
            </a:p>
          </xdr:txBody>
        </xdr:sp>
        <xdr:sp macro="" textlink="">
          <xdr:nvSpPr>
            <xdr:cNvPr id="6160" name="Rectangle 16">
              <a:extLst>
                <a:ext uri="{FF2B5EF4-FFF2-40B4-BE49-F238E27FC236}">
                  <a16:creationId xmlns:a16="http://schemas.microsoft.com/office/drawing/2014/main" id="{00000000-0008-0000-0300-000010180000}"/>
                </a:ext>
              </a:extLst>
            </xdr:cNvPr>
            <xdr:cNvSpPr>
              <a:spLocks noChangeArrowheads="1"/>
            </xdr:cNvSpPr>
          </xdr:nvSpPr>
          <xdr:spPr bwMode="auto">
            <a:xfrm>
              <a:off x="217" y="156"/>
              <a:ext cx="8"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1" i="0" u="none" strike="noStrike" baseline="0">
                  <a:solidFill>
                    <a:srgbClr val="000000"/>
                  </a:solidFill>
                  <a:latin typeface="ＭＳ ゴシック"/>
                  <a:ea typeface="ＭＳ ゴシック"/>
                </a:rPr>
                <a:t> </a:t>
              </a:r>
            </a:p>
          </xdr:txBody>
        </xdr:sp>
        <xdr:sp macro="" textlink="">
          <xdr:nvSpPr>
            <xdr:cNvPr id="6161" name="Rectangle 17">
              <a:extLst>
                <a:ext uri="{FF2B5EF4-FFF2-40B4-BE49-F238E27FC236}">
                  <a16:creationId xmlns:a16="http://schemas.microsoft.com/office/drawing/2014/main" id="{00000000-0008-0000-0300-000011180000}"/>
                </a:ext>
              </a:extLst>
            </xdr:cNvPr>
            <xdr:cNvSpPr>
              <a:spLocks noChangeArrowheads="1"/>
            </xdr:cNvSpPr>
          </xdr:nvSpPr>
          <xdr:spPr bwMode="auto">
            <a:xfrm>
              <a:off x="234" y="156"/>
              <a:ext cx="146"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1" i="0" u="none" strike="noStrike" baseline="0">
                  <a:solidFill>
                    <a:srgbClr val="000000"/>
                  </a:solidFill>
                  <a:latin typeface="ＭＳ ゴシック"/>
                  <a:ea typeface="ＭＳ ゴシック"/>
                </a:rPr>
                <a:t>                  </a:t>
              </a:r>
            </a:p>
          </xdr:txBody>
        </xdr:sp>
        <xdr:sp macro="" textlink="">
          <xdr:nvSpPr>
            <xdr:cNvPr id="6162" name="Rectangle 18">
              <a:extLst>
                <a:ext uri="{FF2B5EF4-FFF2-40B4-BE49-F238E27FC236}">
                  <a16:creationId xmlns:a16="http://schemas.microsoft.com/office/drawing/2014/main" id="{00000000-0008-0000-0300-000012180000}"/>
                </a:ext>
              </a:extLst>
            </xdr:cNvPr>
            <xdr:cNvSpPr>
              <a:spLocks noChangeArrowheads="1"/>
            </xdr:cNvSpPr>
          </xdr:nvSpPr>
          <xdr:spPr bwMode="auto">
            <a:xfrm>
              <a:off x="537" y="161"/>
              <a:ext cx="43"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明朝"/>
                  <a:ea typeface="ＭＳ 明朝"/>
                </a:rPr>
                <a:t>改正日：</a:t>
              </a:r>
            </a:p>
          </xdr:txBody>
        </xdr:sp>
        <xdr:sp macro="" textlink="">
          <xdr:nvSpPr>
            <xdr:cNvPr id="6163" name="Rectangle 19">
              <a:extLst>
                <a:ext uri="{FF2B5EF4-FFF2-40B4-BE49-F238E27FC236}">
                  <a16:creationId xmlns:a16="http://schemas.microsoft.com/office/drawing/2014/main" id="{00000000-0008-0000-0300-000013180000}"/>
                </a:ext>
              </a:extLst>
            </xdr:cNvPr>
            <xdr:cNvSpPr>
              <a:spLocks noChangeArrowheads="1"/>
            </xdr:cNvSpPr>
          </xdr:nvSpPr>
          <xdr:spPr bwMode="auto">
            <a:xfrm>
              <a:off x="578" y="161"/>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明朝"/>
                  <a:ea typeface="ＭＳ 明朝"/>
                </a:rPr>
                <a:t>令和</a:t>
              </a:r>
            </a:p>
          </xdr:txBody>
        </xdr:sp>
        <xdr:sp macro="" textlink="">
          <xdr:nvSpPr>
            <xdr:cNvPr id="6164" name="Rectangle 20">
              <a:extLst>
                <a:ext uri="{FF2B5EF4-FFF2-40B4-BE49-F238E27FC236}">
                  <a16:creationId xmlns:a16="http://schemas.microsoft.com/office/drawing/2014/main" id="{00000000-0008-0000-0300-000014180000}"/>
                </a:ext>
              </a:extLst>
            </xdr:cNvPr>
            <xdr:cNvSpPr>
              <a:spLocks noChangeArrowheads="1"/>
            </xdr:cNvSpPr>
          </xdr:nvSpPr>
          <xdr:spPr bwMode="auto">
            <a:xfrm>
              <a:off x="599" y="161"/>
              <a:ext cx="1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明朝"/>
                  <a:ea typeface="ＭＳ 明朝"/>
                </a:rPr>
                <a:t>３</a:t>
              </a:r>
            </a:p>
          </xdr:txBody>
        </xdr:sp>
        <xdr:sp macro="" textlink="">
          <xdr:nvSpPr>
            <xdr:cNvPr id="6165" name="Rectangle 21">
              <a:extLst>
                <a:ext uri="{FF2B5EF4-FFF2-40B4-BE49-F238E27FC236}">
                  <a16:creationId xmlns:a16="http://schemas.microsoft.com/office/drawing/2014/main" id="{00000000-0008-0000-0300-000015180000}"/>
                </a:ext>
              </a:extLst>
            </xdr:cNvPr>
            <xdr:cNvSpPr>
              <a:spLocks noChangeArrowheads="1"/>
            </xdr:cNvSpPr>
          </xdr:nvSpPr>
          <xdr:spPr bwMode="auto">
            <a:xfrm>
              <a:off x="609" y="161"/>
              <a:ext cx="1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明朝"/>
                  <a:ea typeface="ＭＳ 明朝"/>
                </a:rPr>
                <a:t>年</a:t>
              </a:r>
            </a:p>
          </xdr:txBody>
        </xdr:sp>
        <xdr:sp macro="" textlink="">
          <xdr:nvSpPr>
            <xdr:cNvPr id="6166" name="Rectangle 22">
              <a:extLst>
                <a:ext uri="{FF2B5EF4-FFF2-40B4-BE49-F238E27FC236}">
                  <a16:creationId xmlns:a16="http://schemas.microsoft.com/office/drawing/2014/main" id="{00000000-0008-0000-0300-000016180000}"/>
                </a:ext>
              </a:extLst>
            </xdr:cNvPr>
            <xdr:cNvSpPr>
              <a:spLocks noChangeArrowheads="1"/>
            </xdr:cNvSpPr>
          </xdr:nvSpPr>
          <xdr:spPr bwMode="auto">
            <a:xfrm>
              <a:off x="619" y="161"/>
              <a:ext cx="1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明朝"/>
                  <a:ea typeface="ＭＳ 明朝"/>
                </a:rPr>
                <a:t>１</a:t>
              </a:r>
            </a:p>
          </xdr:txBody>
        </xdr:sp>
        <xdr:sp macro="" textlink="">
          <xdr:nvSpPr>
            <xdr:cNvPr id="6167" name="Rectangle 23">
              <a:extLst>
                <a:ext uri="{FF2B5EF4-FFF2-40B4-BE49-F238E27FC236}">
                  <a16:creationId xmlns:a16="http://schemas.microsoft.com/office/drawing/2014/main" id="{00000000-0008-0000-0300-000017180000}"/>
                </a:ext>
              </a:extLst>
            </xdr:cNvPr>
            <xdr:cNvSpPr>
              <a:spLocks noChangeArrowheads="1"/>
            </xdr:cNvSpPr>
          </xdr:nvSpPr>
          <xdr:spPr bwMode="auto">
            <a:xfrm>
              <a:off x="630" y="161"/>
              <a:ext cx="1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明朝"/>
                  <a:ea typeface="ＭＳ 明朝"/>
                </a:rPr>
                <a:t>月</a:t>
              </a:r>
            </a:p>
          </xdr:txBody>
        </xdr:sp>
        <xdr:sp macro="" textlink="">
          <xdr:nvSpPr>
            <xdr:cNvPr id="6168" name="Rectangle 24">
              <a:extLst>
                <a:ext uri="{FF2B5EF4-FFF2-40B4-BE49-F238E27FC236}">
                  <a16:creationId xmlns:a16="http://schemas.microsoft.com/office/drawing/2014/main" id="{00000000-0008-0000-0300-000018180000}"/>
                </a:ext>
              </a:extLst>
            </xdr:cNvPr>
            <xdr:cNvSpPr>
              <a:spLocks noChangeArrowheads="1"/>
            </xdr:cNvSpPr>
          </xdr:nvSpPr>
          <xdr:spPr bwMode="auto">
            <a:xfrm>
              <a:off x="640" y="161"/>
              <a:ext cx="1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明朝"/>
                  <a:ea typeface="ＭＳ 明朝"/>
                </a:rPr>
                <a:t>１</a:t>
              </a:r>
            </a:p>
          </xdr:txBody>
        </xdr:sp>
        <xdr:sp macro="" textlink="">
          <xdr:nvSpPr>
            <xdr:cNvPr id="6169" name="Rectangle 25">
              <a:extLst>
                <a:ext uri="{FF2B5EF4-FFF2-40B4-BE49-F238E27FC236}">
                  <a16:creationId xmlns:a16="http://schemas.microsoft.com/office/drawing/2014/main" id="{00000000-0008-0000-0300-000019180000}"/>
                </a:ext>
              </a:extLst>
            </xdr:cNvPr>
            <xdr:cNvSpPr>
              <a:spLocks noChangeArrowheads="1"/>
            </xdr:cNvSpPr>
          </xdr:nvSpPr>
          <xdr:spPr bwMode="auto">
            <a:xfrm>
              <a:off x="650" y="161"/>
              <a:ext cx="1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明朝"/>
                  <a:ea typeface="ＭＳ 明朝"/>
                </a:rPr>
                <a:t>日</a:t>
              </a:r>
            </a:p>
          </xdr:txBody>
        </xdr:sp>
        <xdr:sp macro="" textlink="">
          <xdr:nvSpPr>
            <xdr:cNvPr id="6170" name="Rectangle 26">
              <a:extLst>
                <a:ext uri="{FF2B5EF4-FFF2-40B4-BE49-F238E27FC236}">
                  <a16:creationId xmlns:a16="http://schemas.microsoft.com/office/drawing/2014/main" id="{00000000-0008-0000-0300-00001A180000}"/>
                </a:ext>
              </a:extLst>
            </xdr:cNvPr>
            <xdr:cNvSpPr>
              <a:spLocks noChangeArrowheads="1"/>
            </xdr:cNvSpPr>
          </xdr:nvSpPr>
          <xdr:spPr bwMode="auto">
            <a:xfrm>
              <a:off x="660" y="161"/>
              <a:ext cx="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明朝"/>
                  <a:ea typeface="ＭＳ 明朝"/>
                </a:rPr>
                <a:t> </a:t>
              </a:r>
            </a:p>
          </xdr:txBody>
        </xdr:sp>
        <xdr:sp macro="" textlink="">
          <xdr:nvSpPr>
            <xdr:cNvPr id="6171" name="Rectangle 27">
              <a:extLst>
                <a:ext uri="{FF2B5EF4-FFF2-40B4-BE49-F238E27FC236}">
                  <a16:creationId xmlns:a16="http://schemas.microsoft.com/office/drawing/2014/main" id="{00000000-0008-0000-0300-00001B180000}"/>
                </a:ext>
              </a:extLst>
            </xdr:cNvPr>
            <xdr:cNvSpPr>
              <a:spLocks noChangeArrowheads="1"/>
            </xdr:cNvSpPr>
          </xdr:nvSpPr>
          <xdr:spPr bwMode="auto">
            <a:xfrm>
              <a:off x="45" y="196"/>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ゴシック"/>
                  <a:ea typeface="ＭＳ ゴシック"/>
                </a:rPr>
                <a:t>□</a:t>
              </a:r>
            </a:p>
          </xdr:txBody>
        </xdr:sp>
        <xdr:sp macro="" textlink="">
          <xdr:nvSpPr>
            <xdr:cNvPr id="6172" name="Rectangle 28">
              <a:extLst>
                <a:ext uri="{FF2B5EF4-FFF2-40B4-BE49-F238E27FC236}">
                  <a16:creationId xmlns:a16="http://schemas.microsoft.com/office/drawing/2014/main" id="{00000000-0008-0000-0300-00001C180000}"/>
                </a:ext>
              </a:extLst>
            </xdr:cNvPr>
            <xdr:cNvSpPr>
              <a:spLocks noChangeArrowheads="1"/>
            </xdr:cNvSpPr>
          </xdr:nvSpPr>
          <xdr:spPr bwMode="auto">
            <a:xfrm>
              <a:off x="58" y="196"/>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ゴシック"/>
                  <a:ea typeface="ＭＳ ゴシック"/>
                </a:rPr>
                <a:t> </a:t>
              </a:r>
            </a:p>
          </xdr:txBody>
        </xdr:sp>
        <xdr:sp macro="" textlink="">
          <xdr:nvSpPr>
            <xdr:cNvPr id="6173" name="Rectangle 29">
              <a:extLst>
                <a:ext uri="{FF2B5EF4-FFF2-40B4-BE49-F238E27FC236}">
                  <a16:creationId xmlns:a16="http://schemas.microsoft.com/office/drawing/2014/main" id="{00000000-0008-0000-0300-00001D180000}"/>
                </a:ext>
              </a:extLst>
            </xdr:cNvPr>
            <xdr:cNvSpPr>
              <a:spLocks noChangeArrowheads="1"/>
            </xdr:cNvSpPr>
          </xdr:nvSpPr>
          <xdr:spPr bwMode="auto">
            <a:xfrm>
              <a:off x="71" y="196"/>
              <a:ext cx="2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新規</a:t>
              </a:r>
            </a:p>
          </xdr:txBody>
        </xdr:sp>
        <xdr:sp macro="" textlink="">
          <xdr:nvSpPr>
            <xdr:cNvPr id="6174" name="Rectangle 30">
              <a:extLst>
                <a:ext uri="{FF2B5EF4-FFF2-40B4-BE49-F238E27FC236}">
                  <a16:creationId xmlns:a16="http://schemas.microsoft.com/office/drawing/2014/main" id="{00000000-0008-0000-0300-00001E180000}"/>
                </a:ext>
              </a:extLst>
            </xdr:cNvPr>
            <xdr:cNvSpPr>
              <a:spLocks noChangeArrowheads="1"/>
            </xdr:cNvSpPr>
          </xdr:nvSpPr>
          <xdr:spPr bwMode="auto">
            <a:xfrm>
              <a:off x="97" y="196"/>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175" name="Rectangle 31">
              <a:extLst>
                <a:ext uri="{FF2B5EF4-FFF2-40B4-BE49-F238E27FC236}">
                  <a16:creationId xmlns:a16="http://schemas.microsoft.com/office/drawing/2014/main" id="{00000000-0008-0000-0300-00001F180000}"/>
                </a:ext>
              </a:extLst>
            </xdr:cNvPr>
            <xdr:cNvSpPr>
              <a:spLocks noChangeArrowheads="1"/>
            </xdr:cNvSpPr>
          </xdr:nvSpPr>
          <xdr:spPr bwMode="auto">
            <a:xfrm>
              <a:off x="45" y="213"/>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ゴシック"/>
                  <a:ea typeface="ＭＳ ゴシック"/>
                </a:rPr>
                <a:t>□</a:t>
              </a:r>
            </a:p>
          </xdr:txBody>
        </xdr:sp>
        <xdr:sp macro="" textlink="">
          <xdr:nvSpPr>
            <xdr:cNvPr id="6176" name="Rectangle 32">
              <a:extLst>
                <a:ext uri="{FF2B5EF4-FFF2-40B4-BE49-F238E27FC236}">
                  <a16:creationId xmlns:a16="http://schemas.microsoft.com/office/drawing/2014/main" id="{00000000-0008-0000-0300-000020180000}"/>
                </a:ext>
              </a:extLst>
            </xdr:cNvPr>
            <xdr:cNvSpPr>
              <a:spLocks noChangeArrowheads="1"/>
            </xdr:cNvSpPr>
          </xdr:nvSpPr>
          <xdr:spPr bwMode="auto">
            <a:xfrm>
              <a:off x="58" y="213"/>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177" name="Rectangle 33">
              <a:extLst>
                <a:ext uri="{FF2B5EF4-FFF2-40B4-BE49-F238E27FC236}">
                  <a16:creationId xmlns:a16="http://schemas.microsoft.com/office/drawing/2014/main" id="{00000000-0008-0000-0300-000021180000}"/>
                </a:ext>
              </a:extLst>
            </xdr:cNvPr>
            <xdr:cNvSpPr>
              <a:spLocks noChangeArrowheads="1"/>
            </xdr:cNvSpPr>
          </xdr:nvSpPr>
          <xdr:spPr bwMode="auto">
            <a:xfrm>
              <a:off x="71" y="213"/>
              <a:ext cx="2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変更</a:t>
              </a:r>
            </a:p>
          </xdr:txBody>
        </xdr:sp>
        <xdr:sp macro="" textlink="">
          <xdr:nvSpPr>
            <xdr:cNvPr id="6178" name="Rectangle 34">
              <a:extLst>
                <a:ext uri="{FF2B5EF4-FFF2-40B4-BE49-F238E27FC236}">
                  <a16:creationId xmlns:a16="http://schemas.microsoft.com/office/drawing/2014/main" id="{00000000-0008-0000-0300-000022180000}"/>
                </a:ext>
              </a:extLst>
            </xdr:cNvPr>
            <xdr:cNvSpPr>
              <a:spLocks noChangeArrowheads="1"/>
            </xdr:cNvSpPr>
          </xdr:nvSpPr>
          <xdr:spPr bwMode="auto">
            <a:xfrm>
              <a:off x="97" y="213"/>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179" name="Rectangle 35">
              <a:extLst>
                <a:ext uri="{FF2B5EF4-FFF2-40B4-BE49-F238E27FC236}">
                  <a16:creationId xmlns:a16="http://schemas.microsoft.com/office/drawing/2014/main" id="{00000000-0008-0000-0300-000023180000}"/>
                </a:ext>
              </a:extLst>
            </xdr:cNvPr>
            <xdr:cNvSpPr>
              <a:spLocks noChangeArrowheads="1"/>
            </xdr:cNvSpPr>
          </xdr:nvSpPr>
          <xdr:spPr bwMode="auto">
            <a:xfrm>
              <a:off x="141" y="179"/>
              <a:ext cx="12"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明朝"/>
                  <a:ea typeface="ＭＳ 明朝"/>
                </a:rPr>
                <a:t>※</a:t>
              </a:r>
            </a:p>
          </xdr:txBody>
        </xdr:sp>
        <xdr:sp macro="" textlink="">
          <xdr:nvSpPr>
            <xdr:cNvPr id="6180" name="Rectangle 36">
              <a:extLst>
                <a:ext uri="{FF2B5EF4-FFF2-40B4-BE49-F238E27FC236}">
                  <a16:creationId xmlns:a16="http://schemas.microsoft.com/office/drawing/2014/main" id="{00000000-0008-0000-0300-000024180000}"/>
                </a:ext>
              </a:extLst>
            </xdr:cNvPr>
            <xdr:cNvSpPr>
              <a:spLocks noChangeArrowheads="1"/>
            </xdr:cNvSpPr>
          </xdr:nvSpPr>
          <xdr:spPr bwMode="auto">
            <a:xfrm>
              <a:off x="153" y="179"/>
              <a:ext cx="12"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明朝"/>
                  <a:ea typeface="ＭＳ 明朝"/>
                </a:rPr>
                <a:t>１</a:t>
              </a:r>
            </a:p>
          </xdr:txBody>
        </xdr:sp>
        <xdr:sp macro="" textlink="">
          <xdr:nvSpPr>
            <xdr:cNvPr id="6181" name="Rectangle 37">
              <a:extLst>
                <a:ext uri="{FF2B5EF4-FFF2-40B4-BE49-F238E27FC236}">
                  <a16:creationId xmlns:a16="http://schemas.microsoft.com/office/drawing/2014/main" id="{00000000-0008-0000-0300-000025180000}"/>
                </a:ext>
              </a:extLst>
            </xdr:cNvPr>
            <xdr:cNvSpPr>
              <a:spLocks noChangeArrowheads="1"/>
            </xdr:cNvSpPr>
          </xdr:nvSpPr>
          <xdr:spPr bwMode="auto">
            <a:xfrm>
              <a:off x="166" y="179"/>
              <a:ext cx="6"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明朝"/>
                  <a:ea typeface="ＭＳ 明朝"/>
                </a:rPr>
                <a:t> </a:t>
              </a:r>
            </a:p>
          </xdr:txBody>
        </xdr:sp>
        <xdr:sp macro="" textlink="">
          <xdr:nvSpPr>
            <xdr:cNvPr id="6182" name="Rectangle 38">
              <a:extLst>
                <a:ext uri="{FF2B5EF4-FFF2-40B4-BE49-F238E27FC236}">
                  <a16:creationId xmlns:a16="http://schemas.microsoft.com/office/drawing/2014/main" id="{00000000-0008-0000-0300-000026180000}"/>
                </a:ext>
              </a:extLst>
            </xdr:cNvPr>
            <xdr:cNvSpPr>
              <a:spLocks noChangeArrowheads="1"/>
            </xdr:cNvSpPr>
          </xdr:nvSpPr>
          <xdr:spPr bwMode="auto">
            <a:xfrm>
              <a:off x="178" y="179"/>
              <a:ext cx="279"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明朝"/>
                  <a:ea typeface="ＭＳ 明朝"/>
                </a:rPr>
                <a:t>変更の場合は該当箇所にチェックをしてください。</a:t>
              </a:r>
            </a:p>
          </xdr:txBody>
        </xdr:sp>
        <xdr:sp macro="" textlink="">
          <xdr:nvSpPr>
            <xdr:cNvPr id="6183" name="Rectangle 39">
              <a:extLst>
                <a:ext uri="{FF2B5EF4-FFF2-40B4-BE49-F238E27FC236}">
                  <a16:creationId xmlns:a16="http://schemas.microsoft.com/office/drawing/2014/main" id="{00000000-0008-0000-0300-000027180000}"/>
                </a:ext>
              </a:extLst>
            </xdr:cNvPr>
            <xdr:cNvSpPr>
              <a:spLocks noChangeArrowheads="1"/>
            </xdr:cNvSpPr>
          </xdr:nvSpPr>
          <xdr:spPr bwMode="auto">
            <a:xfrm>
              <a:off x="460" y="177"/>
              <a:ext cx="3"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Century"/>
                </a:rPr>
                <a:t> </a:t>
              </a:r>
            </a:p>
          </xdr:txBody>
        </xdr:sp>
        <xdr:sp macro="" textlink="">
          <xdr:nvSpPr>
            <xdr:cNvPr id="6184" name="Rectangle 40">
              <a:extLst>
                <a:ext uri="{FF2B5EF4-FFF2-40B4-BE49-F238E27FC236}">
                  <a16:creationId xmlns:a16="http://schemas.microsoft.com/office/drawing/2014/main" id="{00000000-0008-0000-0300-000028180000}"/>
                </a:ext>
              </a:extLst>
            </xdr:cNvPr>
            <xdr:cNvSpPr>
              <a:spLocks noChangeArrowheads="1"/>
            </xdr:cNvSpPr>
          </xdr:nvSpPr>
          <xdr:spPr bwMode="auto">
            <a:xfrm>
              <a:off x="153" y="196"/>
              <a:ext cx="12"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ゴシック"/>
                  <a:ea typeface="ＭＳ ゴシック"/>
                </a:rPr>
                <a:t>□</a:t>
              </a:r>
            </a:p>
          </xdr:txBody>
        </xdr:sp>
        <xdr:sp macro="" textlink="">
          <xdr:nvSpPr>
            <xdr:cNvPr id="6185" name="Rectangle 41">
              <a:extLst>
                <a:ext uri="{FF2B5EF4-FFF2-40B4-BE49-F238E27FC236}">
                  <a16:creationId xmlns:a16="http://schemas.microsoft.com/office/drawing/2014/main" id="{00000000-0008-0000-0300-000029180000}"/>
                </a:ext>
              </a:extLst>
            </xdr:cNvPr>
            <xdr:cNvSpPr>
              <a:spLocks noChangeArrowheads="1"/>
            </xdr:cNvSpPr>
          </xdr:nvSpPr>
          <xdr:spPr bwMode="auto">
            <a:xfrm>
              <a:off x="166" y="196"/>
              <a:ext cx="6"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ゴシック"/>
                  <a:ea typeface="ＭＳ ゴシック"/>
                </a:rPr>
                <a:t> </a:t>
              </a:r>
            </a:p>
          </xdr:txBody>
        </xdr:sp>
        <xdr:sp macro="" textlink="">
          <xdr:nvSpPr>
            <xdr:cNvPr id="6186" name="Rectangle 42">
              <a:extLst>
                <a:ext uri="{FF2B5EF4-FFF2-40B4-BE49-F238E27FC236}">
                  <a16:creationId xmlns:a16="http://schemas.microsoft.com/office/drawing/2014/main" id="{00000000-0008-0000-0300-00002A180000}"/>
                </a:ext>
              </a:extLst>
            </xdr:cNvPr>
            <xdr:cNvSpPr>
              <a:spLocks noChangeArrowheads="1"/>
            </xdr:cNvSpPr>
          </xdr:nvSpPr>
          <xdr:spPr bwMode="auto">
            <a:xfrm>
              <a:off x="178" y="196"/>
              <a:ext cx="61"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明朝"/>
                  <a:ea typeface="ＭＳ 明朝"/>
                </a:rPr>
                <a:t>住所の変更</a:t>
              </a:r>
            </a:p>
          </xdr:txBody>
        </xdr:sp>
        <xdr:sp macro="" textlink="">
          <xdr:nvSpPr>
            <xdr:cNvPr id="6187" name="Rectangle 43">
              <a:extLst>
                <a:ext uri="{FF2B5EF4-FFF2-40B4-BE49-F238E27FC236}">
                  <a16:creationId xmlns:a16="http://schemas.microsoft.com/office/drawing/2014/main" id="{00000000-0008-0000-0300-00002B180000}"/>
                </a:ext>
              </a:extLst>
            </xdr:cNvPr>
            <xdr:cNvSpPr>
              <a:spLocks noChangeArrowheads="1"/>
            </xdr:cNvSpPr>
          </xdr:nvSpPr>
          <xdr:spPr bwMode="auto">
            <a:xfrm>
              <a:off x="239" y="196"/>
              <a:ext cx="12"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明朝"/>
                  <a:ea typeface="ＭＳ 明朝"/>
                </a:rPr>
                <a:t>  </a:t>
              </a:r>
            </a:p>
          </xdr:txBody>
        </xdr:sp>
        <xdr:sp macro="" textlink="">
          <xdr:nvSpPr>
            <xdr:cNvPr id="6188" name="Rectangle 44">
              <a:extLst>
                <a:ext uri="{FF2B5EF4-FFF2-40B4-BE49-F238E27FC236}">
                  <a16:creationId xmlns:a16="http://schemas.microsoft.com/office/drawing/2014/main" id="{00000000-0008-0000-0300-00002C180000}"/>
                </a:ext>
              </a:extLst>
            </xdr:cNvPr>
            <xdr:cNvSpPr>
              <a:spLocks noChangeArrowheads="1"/>
            </xdr:cNvSpPr>
          </xdr:nvSpPr>
          <xdr:spPr bwMode="auto">
            <a:xfrm>
              <a:off x="264" y="196"/>
              <a:ext cx="12"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ゴシック"/>
                  <a:ea typeface="ＭＳ ゴシック"/>
                </a:rPr>
                <a:t>□</a:t>
              </a:r>
            </a:p>
          </xdr:txBody>
        </xdr:sp>
        <xdr:sp macro="" textlink="">
          <xdr:nvSpPr>
            <xdr:cNvPr id="6189" name="Rectangle 45">
              <a:extLst>
                <a:ext uri="{FF2B5EF4-FFF2-40B4-BE49-F238E27FC236}">
                  <a16:creationId xmlns:a16="http://schemas.microsoft.com/office/drawing/2014/main" id="{00000000-0008-0000-0300-00002D180000}"/>
                </a:ext>
              </a:extLst>
            </xdr:cNvPr>
            <xdr:cNvSpPr>
              <a:spLocks noChangeArrowheads="1"/>
            </xdr:cNvSpPr>
          </xdr:nvSpPr>
          <xdr:spPr bwMode="auto">
            <a:xfrm>
              <a:off x="276" y="196"/>
              <a:ext cx="6"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ゴシック"/>
                  <a:ea typeface="ＭＳ ゴシック"/>
                </a:rPr>
                <a:t> </a:t>
              </a:r>
            </a:p>
          </xdr:txBody>
        </xdr:sp>
        <xdr:sp macro="" textlink="">
          <xdr:nvSpPr>
            <xdr:cNvPr id="6190" name="Rectangle 46">
              <a:extLst>
                <a:ext uri="{FF2B5EF4-FFF2-40B4-BE49-F238E27FC236}">
                  <a16:creationId xmlns:a16="http://schemas.microsoft.com/office/drawing/2014/main" id="{00000000-0008-0000-0300-00002E180000}"/>
                </a:ext>
              </a:extLst>
            </xdr:cNvPr>
            <xdr:cNvSpPr>
              <a:spLocks noChangeArrowheads="1"/>
            </xdr:cNvSpPr>
          </xdr:nvSpPr>
          <xdr:spPr bwMode="auto">
            <a:xfrm>
              <a:off x="288" y="196"/>
              <a:ext cx="73"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明朝"/>
                  <a:ea typeface="ＭＳ 明朝"/>
                </a:rPr>
                <a:t>氏名・法人名</a:t>
              </a:r>
            </a:p>
          </xdr:txBody>
        </xdr:sp>
        <xdr:sp macro="" textlink="">
          <xdr:nvSpPr>
            <xdr:cNvPr id="6191" name="Rectangle 47">
              <a:extLst>
                <a:ext uri="{FF2B5EF4-FFF2-40B4-BE49-F238E27FC236}">
                  <a16:creationId xmlns:a16="http://schemas.microsoft.com/office/drawing/2014/main" id="{00000000-0008-0000-0300-00002F180000}"/>
                </a:ext>
              </a:extLst>
            </xdr:cNvPr>
            <xdr:cNvSpPr>
              <a:spLocks noChangeArrowheads="1"/>
            </xdr:cNvSpPr>
          </xdr:nvSpPr>
          <xdr:spPr bwMode="auto">
            <a:xfrm>
              <a:off x="362" y="196"/>
              <a:ext cx="36"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明朝"/>
                  <a:ea typeface="ＭＳ 明朝"/>
                </a:rPr>
                <a:t>の変更</a:t>
              </a:r>
            </a:p>
          </xdr:txBody>
        </xdr:sp>
        <xdr:sp macro="" textlink="">
          <xdr:nvSpPr>
            <xdr:cNvPr id="6192" name="Rectangle 48">
              <a:extLst>
                <a:ext uri="{FF2B5EF4-FFF2-40B4-BE49-F238E27FC236}">
                  <a16:creationId xmlns:a16="http://schemas.microsoft.com/office/drawing/2014/main" id="{00000000-0008-0000-0300-000030180000}"/>
                </a:ext>
              </a:extLst>
            </xdr:cNvPr>
            <xdr:cNvSpPr>
              <a:spLocks noChangeArrowheads="1"/>
            </xdr:cNvSpPr>
          </xdr:nvSpPr>
          <xdr:spPr bwMode="auto">
            <a:xfrm>
              <a:off x="398" y="196"/>
              <a:ext cx="12"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明朝"/>
                  <a:ea typeface="ＭＳ 明朝"/>
                </a:rPr>
                <a:t>  </a:t>
              </a:r>
            </a:p>
          </xdr:txBody>
        </xdr:sp>
        <xdr:sp macro="" textlink="">
          <xdr:nvSpPr>
            <xdr:cNvPr id="6193" name="Rectangle 49">
              <a:extLst>
                <a:ext uri="{FF2B5EF4-FFF2-40B4-BE49-F238E27FC236}">
                  <a16:creationId xmlns:a16="http://schemas.microsoft.com/office/drawing/2014/main" id="{00000000-0008-0000-0300-000031180000}"/>
                </a:ext>
              </a:extLst>
            </xdr:cNvPr>
            <xdr:cNvSpPr>
              <a:spLocks noChangeArrowheads="1"/>
            </xdr:cNvSpPr>
          </xdr:nvSpPr>
          <xdr:spPr bwMode="auto">
            <a:xfrm>
              <a:off x="423" y="196"/>
              <a:ext cx="12"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ゴシック"/>
                  <a:ea typeface="ＭＳ ゴシック"/>
                </a:rPr>
                <a:t>□</a:t>
              </a:r>
            </a:p>
          </xdr:txBody>
        </xdr:sp>
        <xdr:sp macro="" textlink="">
          <xdr:nvSpPr>
            <xdr:cNvPr id="6194" name="Rectangle 50">
              <a:extLst>
                <a:ext uri="{FF2B5EF4-FFF2-40B4-BE49-F238E27FC236}">
                  <a16:creationId xmlns:a16="http://schemas.microsoft.com/office/drawing/2014/main" id="{00000000-0008-0000-0300-000032180000}"/>
                </a:ext>
              </a:extLst>
            </xdr:cNvPr>
            <xdr:cNvSpPr>
              <a:spLocks noChangeArrowheads="1"/>
            </xdr:cNvSpPr>
          </xdr:nvSpPr>
          <xdr:spPr bwMode="auto">
            <a:xfrm>
              <a:off x="435" y="196"/>
              <a:ext cx="6"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明朝"/>
                  <a:ea typeface="ＭＳ 明朝"/>
                </a:rPr>
                <a:t> </a:t>
              </a:r>
            </a:p>
          </xdr:txBody>
        </xdr:sp>
        <xdr:sp macro="" textlink="">
          <xdr:nvSpPr>
            <xdr:cNvPr id="6195" name="Rectangle 51">
              <a:extLst>
                <a:ext uri="{FF2B5EF4-FFF2-40B4-BE49-F238E27FC236}">
                  <a16:creationId xmlns:a16="http://schemas.microsoft.com/office/drawing/2014/main" id="{00000000-0008-0000-0300-000033180000}"/>
                </a:ext>
              </a:extLst>
            </xdr:cNvPr>
            <xdr:cNvSpPr>
              <a:spLocks noChangeArrowheads="1"/>
            </xdr:cNvSpPr>
          </xdr:nvSpPr>
          <xdr:spPr bwMode="auto">
            <a:xfrm>
              <a:off x="448" y="196"/>
              <a:ext cx="48"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明朝"/>
                  <a:ea typeface="ＭＳ 明朝"/>
                </a:rPr>
                <a:t>電話番号</a:t>
              </a:r>
            </a:p>
          </xdr:txBody>
        </xdr:sp>
        <xdr:sp macro="" textlink="">
          <xdr:nvSpPr>
            <xdr:cNvPr id="6196" name="Rectangle 52">
              <a:extLst>
                <a:ext uri="{FF2B5EF4-FFF2-40B4-BE49-F238E27FC236}">
                  <a16:creationId xmlns:a16="http://schemas.microsoft.com/office/drawing/2014/main" id="{00000000-0008-0000-0300-000034180000}"/>
                </a:ext>
              </a:extLst>
            </xdr:cNvPr>
            <xdr:cNvSpPr>
              <a:spLocks noChangeArrowheads="1"/>
            </xdr:cNvSpPr>
          </xdr:nvSpPr>
          <xdr:spPr bwMode="auto">
            <a:xfrm>
              <a:off x="497" y="196"/>
              <a:ext cx="12"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明朝"/>
                  <a:ea typeface="ＭＳ 明朝"/>
                </a:rPr>
                <a:t>（</a:t>
              </a:r>
            </a:p>
          </xdr:txBody>
        </xdr:sp>
        <xdr:sp macro="" textlink="">
          <xdr:nvSpPr>
            <xdr:cNvPr id="6197" name="Rectangle 53">
              <a:extLst>
                <a:ext uri="{FF2B5EF4-FFF2-40B4-BE49-F238E27FC236}">
                  <a16:creationId xmlns:a16="http://schemas.microsoft.com/office/drawing/2014/main" id="{00000000-0008-0000-0300-000035180000}"/>
                </a:ext>
              </a:extLst>
            </xdr:cNvPr>
            <xdr:cNvSpPr>
              <a:spLocks noChangeArrowheads="1"/>
            </xdr:cNvSpPr>
          </xdr:nvSpPr>
          <xdr:spPr bwMode="auto">
            <a:xfrm>
              <a:off x="509" y="196"/>
              <a:ext cx="24"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明朝"/>
                  <a:ea typeface="ＭＳ 明朝"/>
                </a:rPr>
                <a:t>代扶</a:t>
              </a:r>
            </a:p>
          </xdr:txBody>
        </xdr:sp>
        <xdr:sp macro="" textlink="">
          <xdr:nvSpPr>
            <xdr:cNvPr id="6198" name="Rectangle 54">
              <a:extLst>
                <a:ext uri="{FF2B5EF4-FFF2-40B4-BE49-F238E27FC236}">
                  <a16:creationId xmlns:a16="http://schemas.microsoft.com/office/drawing/2014/main" id="{00000000-0008-0000-0300-000036180000}"/>
                </a:ext>
              </a:extLst>
            </xdr:cNvPr>
            <xdr:cNvSpPr>
              <a:spLocks noChangeArrowheads="1"/>
            </xdr:cNvSpPr>
          </xdr:nvSpPr>
          <xdr:spPr bwMode="auto">
            <a:xfrm>
              <a:off x="533" y="196"/>
              <a:ext cx="12"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明朝"/>
                  <a:ea typeface="ＭＳ 明朝"/>
                </a:rPr>
                <a:t>）</a:t>
              </a:r>
            </a:p>
          </xdr:txBody>
        </xdr:sp>
        <xdr:sp macro="" textlink="">
          <xdr:nvSpPr>
            <xdr:cNvPr id="6199" name="Rectangle 55">
              <a:extLst>
                <a:ext uri="{FF2B5EF4-FFF2-40B4-BE49-F238E27FC236}">
                  <a16:creationId xmlns:a16="http://schemas.microsoft.com/office/drawing/2014/main" id="{00000000-0008-0000-0300-000037180000}"/>
                </a:ext>
              </a:extLst>
            </xdr:cNvPr>
            <xdr:cNvSpPr>
              <a:spLocks noChangeArrowheads="1"/>
            </xdr:cNvSpPr>
          </xdr:nvSpPr>
          <xdr:spPr bwMode="auto">
            <a:xfrm>
              <a:off x="546" y="196"/>
              <a:ext cx="36"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明朝"/>
                  <a:ea typeface="ＭＳ 明朝"/>
                </a:rPr>
                <a:t>の変更</a:t>
              </a:r>
            </a:p>
          </xdr:txBody>
        </xdr:sp>
        <xdr:sp macro="" textlink="">
          <xdr:nvSpPr>
            <xdr:cNvPr id="6200" name="Rectangle 56">
              <a:extLst>
                <a:ext uri="{FF2B5EF4-FFF2-40B4-BE49-F238E27FC236}">
                  <a16:creationId xmlns:a16="http://schemas.microsoft.com/office/drawing/2014/main" id="{00000000-0008-0000-0300-000038180000}"/>
                </a:ext>
              </a:extLst>
            </xdr:cNvPr>
            <xdr:cNvSpPr>
              <a:spLocks noChangeArrowheads="1"/>
            </xdr:cNvSpPr>
          </xdr:nvSpPr>
          <xdr:spPr bwMode="auto">
            <a:xfrm>
              <a:off x="582" y="196"/>
              <a:ext cx="12"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明朝"/>
                  <a:ea typeface="ＭＳ 明朝"/>
                </a:rPr>
                <a:t>  </a:t>
              </a:r>
            </a:p>
          </xdr:txBody>
        </xdr:sp>
        <xdr:sp macro="" textlink="">
          <xdr:nvSpPr>
            <xdr:cNvPr id="6201" name="Rectangle 57">
              <a:extLst>
                <a:ext uri="{FF2B5EF4-FFF2-40B4-BE49-F238E27FC236}">
                  <a16:creationId xmlns:a16="http://schemas.microsoft.com/office/drawing/2014/main" id="{00000000-0008-0000-0300-000039180000}"/>
                </a:ext>
              </a:extLst>
            </xdr:cNvPr>
            <xdr:cNvSpPr>
              <a:spLocks noChangeArrowheads="1"/>
            </xdr:cNvSpPr>
          </xdr:nvSpPr>
          <xdr:spPr bwMode="auto">
            <a:xfrm>
              <a:off x="607" y="194"/>
              <a:ext cx="3"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Century"/>
                </a:rPr>
                <a:t> </a:t>
              </a:r>
            </a:p>
          </xdr:txBody>
        </xdr:sp>
        <xdr:sp macro="" textlink="">
          <xdr:nvSpPr>
            <xdr:cNvPr id="6202" name="Rectangle 58">
              <a:extLst>
                <a:ext uri="{FF2B5EF4-FFF2-40B4-BE49-F238E27FC236}">
                  <a16:creationId xmlns:a16="http://schemas.microsoft.com/office/drawing/2014/main" id="{00000000-0008-0000-0300-00003A180000}"/>
                </a:ext>
              </a:extLst>
            </xdr:cNvPr>
            <xdr:cNvSpPr>
              <a:spLocks noChangeArrowheads="1"/>
            </xdr:cNvSpPr>
          </xdr:nvSpPr>
          <xdr:spPr bwMode="auto">
            <a:xfrm>
              <a:off x="153" y="214"/>
              <a:ext cx="12"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ゴシック"/>
                  <a:ea typeface="ＭＳ ゴシック"/>
                </a:rPr>
                <a:t>□</a:t>
              </a:r>
            </a:p>
          </xdr:txBody>
        </xdr:sp>
        <xdr:sp macro="" textlink="">
          <xdr:nvSpPr>
            <xdr:cNvPr id="6203" name="Rectangle 59">
              <a:extLst>
                <a:ext uri="{FF2B5EF4-FFF2-40B4-BE49-F238E27FC236}">
                  <a16:creationId xmlns:a16="http://schemas.microsoft.com/office/drawing/2014/main" id="{00000000-0008-0000-0300-00003B180000}"/>
                </a:ext>
              </a:extLst>
            </xdr:cNvPr>
            <xdr:cNvSpPr>
              <a:spLocks noChangeArrowheads="1"/>
            </xdr:cNvSpPr>
          </xdr:nvSpPr>
          <xdr:spPr bwMode="auto">
            <a:xfrm>
              <a:off x="166" y="214"/>
              <a:ext cx="6"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明朝"/>
                  <a:ea typeface="ＭＳ 明朝"/>
                </a:rPr>
                <a:t> </a:t>
              </a:r>
            </a:p>
          </xdr:txBody>
        </xdr:sp>
        <xdr:sp macro="" textlink="">
          <xdr:nvSpPr>
            <xdr:cNvPr id="6204" name="Rectangle 60">
              <a:extLst>
                <a:ext uri="{FF2B5EF4-FFF2-40B4-BE49-F238E27FC236}">
                  <a16:creationId xmlns:a16="http://schemas.microsoft.com/office/drawing/2014/main" id="{00000000-0008-0000-0300-00003C180000}"/>
                </a:ext>
              </a:extLst>
            </xdr:cNvPr>
            <xdr:cNvSpPr>
              <a:spLocks noChangeArrowheads="1"/>
            </xdr:cNvSpPr>
          </xdr:nvSpPr>
          <xdr:spPr bwMode="auto">
            <a:xfrm>
              <a:off x="178" y="214"/>
              <a:ext cx="36"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明朝"/>
                  <a:ea typeface="ＭＳ 明朝"/>
                </a:rPr>
                <a:t>振込先</a:t>
              </a:r>
            </a:p>
          </xdr:txBody>
        </xdr:sp>
        <xdr:sp macro="" textlink="">
          <xdr:nvSpPr>
            <xdr:cNvPr id="6205" name="Rectangle 61">
              <a:extLst>
                <a:ext uri="{FF2B5EF4-FFF2-40B4-BE49-F238E27FC236}">
                  <a16:creationId xmlns:a16="http://schemas.microsoft.com/office/drawing/2014/main" id="{00000000-0008-0000-0300-00003D180000}"/>
                </a:ext>
              </a:extLst>
            </xdr:cNvPr>
            <xdr:cNvSpPr>
              <a:spLocks noChangeArrowheads="1"/>
            </xdr:cNvSpPr>
          </xdr:nvSpPr>
          <xdr:spPr bwMode="auto">
            <a:xfrm>
              <a:off x="215" y="214"/>
              <a:ext cx="12"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明朝"/>
                  <a:ea typeface="ＭＳ 明朝"/>
                </a:rPr>
                <a:t>の</a:t>
              </a:r>
            </a:p>
          </xdr:txBody>
        </xdr:sp>
        <xdr:sp macro="" textlink="">
          <xdr:nvSpPr>
            <xdr:cNvPr id="6206" name="Rectangle 62">
              <a:extLst>
                <a:ext uri="{FF2B5EF4-FFF2-40B4-BE49-F238E27FC236}">
                  <a16:creationId xmlns:a16="http://schemas.microsoft.com/office/drawing/2014/main" id="{00000000-0008-0000-0300-00003E180000}"/>
                </a:ext>
              </a:extLst>
            </xdr:cNvPr>
            <xdr:cNvSpPr>
              <a:spLocks noChangeArrowheads="1"/>
            </xdr:cNvSpPr>
          </xdr:nvSpPr>
          <xdr:spPr bwMode="auto">
            <a:xfrm>
              <a:off x="227" y="214"/>
              <a:ext cx="24"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明朝"/>
                  <a:ea typeface="ＭＳ 明朝"/>
                </a:rPr>
                <a:t>変更</a:t>
              </a:r>
            </a:p>
          </xdr:txBody>
        </xdr:sp>
        <xdr:sp macro="" textlink="">
          <xdr:nvSpPr>
            <xdr:cNvPr id="6207" name="Rectangle 63">
              <a:extLst>
                <a:ext uri="{FF2B5EF4-FFF2-40B4-BE49-F238E27FC236}">
                  <a16:creationId xmlns:a16="http://schemas.microsoft.com/office/drawing/2014/main" id="{00000000-0008-0000-0300-00003F180000}"/>
                </a:ext>
              </a:extLst>
            </xdr:cNvPr>
            <xdr:cNvSpPr>
              <a:spLocks noChangeArrowheads="1"/>
            </xdr:cNvSpPr>
          </xdr:nvSpPr>
          <xdr:spPr bwMode="auto">
            <a:xfrm>
              <a:off x="251" y="214"/>
              <a:ext cx="6"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明朝"/>
                  <a:ea typeface="ＭＳ 明朝"/>
                </a:rPr>
                <a:t> </a:t>
              </a:r>
            </a:p>
          </xdr:txBody>
        </xdr:sp>
        <xdr:sp macro="" textlink="">
          <xdr:nvSpPr>
            <xdr:cNvPr id="6208" name="Rectangle 64">
              <a:extLst>
                <a:ext uri="{FF2B5EF4-FFF2-40B4-BE49-F238E27FC236}">
                  <a16:creationId xmlns:a16="http://schemas.microsoft.com/office/drawing/2014/main" id="{00000000-0008-0000-0300-000040180000}"/>
                </a:ext>
              </a:extLst>
            </xdr:cNvPr>
            <xdr:cNvSpPr>
              <a:spLocks noChangeArrowheads="1"/>
            </xdr:cNvSpPr>
          </xdr:nvSpPr>
          <xdr:spPr bwMode="auto">
            <a:xfrm>
              <a:off x="264" y="214"/>
              <a:ext cx="12"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ゴシック"/>
                  <a:ea typeface="ＭＳ ゴシック"/>
                </a:rPr>
                <a:t>□</a:t>
              </a:r>
            </a:p>
          </xdr:txBody>
        </xdr:sp>
        <xdr:sp macro="" textlink="">
          <xdr:nvSpPr>
            <xdr:cNvPr id="6209" name="Rectangle 65">
              <a:extLst>
                <a:ext uri="{FF2B5EF4-FFF2-40B4-BE49-F238E27FC236}">
                  <a16:creationId xmlns:a16="http://schemas.microsoft.com/office/drawing/2014/main" id="{00000000-0008-0000-0300-000041180000}"/>
                </a:ext>
              </a:extLst>
            </xdr:cNvPr>
            <xdr:cNvSpPr>
              <a:spLocks noChangeArrowheads="1"/>
            </xdr:cNvSpPr>
          </xdr:nvSpPr>
          <xdr:spPr bwMode="auto">
            <a:xfrm>
              <a:off x="276" y="214"/>
              <a:ext cx="6"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明朝"/>
                  <a:ea typeface="ＭＳ 明朝"/>
                </a:rPr>
                <a:t> </a:t>
              </a:r>
            </a:p>
          </xdr:txBody>
        </xdr:sp>
        <xdr:sp macro="" textlink="">
          <xdr:nvSpPr>
            <xdr:cNvPr id="6210" name="Rectangle 66">
              <a:extLst>
                <a:ext uri="{FF2B5EF4-FFF2-40B4-BE49-F238E27FC236}">
                  <a16:creationId xmlns:a16="http://schemas.microsoft.com/office/drawing/2014/main" id="{00000000-0008-0000-0300-000042180000}"/>
                </a:ext>
              </a:extLst>
            </xdr:cNvPr>
            <xdr:cNvSpPr>
              <a:spLocks noChangeArrowheads="1"/>
            </xdr:cNvSpPr>
          </xdr:nvSpPr>
          <xdr:spPr bwMode="auto">
            <a:xfrm>
              <a:off x="288" y="214"/>
              <a:ext cx="48"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明朝"/>
                  <a:ea typeface="ＭＳ 明朝"/>
                </a:rPr>
                <a:t>その他（</a:t>
              </a:r>
            </a:p>
          </xdr:txBody>
        </xdr:sp>
        <xdr:sp macro="" textlink="">
          <xdr:nvSpPr>
            <xdr:cNvPr id="6211" name="Rectangle 67">
              <a:extLst>
                <a:ext uri="{FF2B5EF4-FFF2-40B4-BE49-F238E27FC236}">
                  <a16:creationId xmlns:a16="http://schemas.microsoft.com/office/drawing/2014/main" id="{00000000-0008-0000-0300-000043180000}"/>
                </a:ext>
              </a:extLst>
            </xdr:cNvPr>
            <xdr:cNvSpPr>
              <a:spLocks noChangeArrowheads="1"/>
            </xdr:cNvSpPr>
          </xdr:nvSpPr>
          <xdr:spPr bwMode="auto">
            <a:xfrm>
              <a:off x="337" y="214"/>
              <a:ext cx="24"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明朝"/>
                  <a:ea typeface="ＭＳ 明朝"/>
                </a:rPr>
                <a:t>    </a:t>
              </a:r>
            </a:p>
          </xdr:txBody>
        </xdr:sp>
        <xdr:sp macro="" textlink="">
          <xdr:nvSpPr>
            <xdr:cNvPr id="6212" name="Rectangle 68">
              <a:extLst>
                <a:ext uri="{FF2B5EF4-FFF2-40B4-BE49-F238E27FC236}">
                  <a16:creationId xmlns:a16="http://schemas.microsoft.com/office/drawing/2014/main" id="{00000000-0008-0000-0300-000044180000}"/>
                </a:ext>
              </a:extLst>
            </xdr:cNvPr>
            <xdr:cNvSpPr>
              <a:spLocks noChangeArrowheads="1"/>
            </xdr:cNvSpPr>
          </xdr:nvSpPr>
          <xdr:spPr bwMode="auto">
            <a:xfrm>
              <a:off x="386" y="214"/>
              <a:ext cx="42"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明朝"/>
                  <a:ea typeface="ＭＳ 明朝"/>
                </a:rPr>
                <a:t>       </a:t>
              </a:r>
            </a:p>
          </xdr:txBody>
        </xdr:sp>
        <xdr:sp macro="" textlink="">
          <xdr:nvSpPr>
            <xdr:cNvPr id="6213" name="Rectangle 69">
              <a:extLst>
                <a:ext uri="{FF2B5EF4-FFF2-40B4-BE49-F238E27FC236}">
                  <a16:creationId xmlns:a16="http://schemas.microsoft.com/office/drawing/2014/main" id="{00000000-0008-0000-0300-000045180000}"/>
                </a:ext>
              </a:extLst>
            </xdr:cNvPr>
            <xdr:cNvSpPr>
              <a:spLocks noChangeArrowheads="1"/>
            </xdr:cNvSpPr>
          </xdr:nvSpPr>
          <xdr:spPr bwMode="auto">
            <a:xfrm>
              <a:off x="472" y="214"/>
              <a:ext cx="61"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明朝"/>
                  <a:ea typeface="ＭＳ 明朝"/>
                </a:rPr>
                <a:t>          </a:t>
              </a:r>
            </a:p>
          </xdr:txBody>
        </xdr:sp>
        <xdr:sp macro="" textlink="">
          <xdr:nvSpPr>
            <xdr:cNvPr id="6214" name="Rectangle 70">
              <a:extLst>
                <a:ext uri="{FF2B5EF4-FFF2-40B4-BE49-F238E27FC236}">
                  <a16:creationId xmlns:a16="http://schemas.microsoft.com/office/drawing/2014/main" id="{00000000-0008-0000-0300-000046180000}"/>
                </a:ext>
              </a:extLst>
            </xdr:cNvPr>
            <xdr:cNvSpPr>
              <a:spLocks noChangeArrowheads="1"/>
            </xdr:cNvSpPr>
          </xdr:nvSpPr>
          <xdr:spPr bwMode="auto">
            <a:xfrm>
              <a:off x="595" y="214"/>
              <a:ext cx="18"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明朝"/>
                  <a:ea typeface="ＭＳ 明朝"/>
                </a:rPr>
                <a:t>   </a:t>
              </a:r>
            </a:p>
          </xdr:txBody>
        </xdr:sp>
        <xdr:sp macro="" textlink="">
          <xdr:nvSpPr>
            <xdr:cNvPr id="6215" name="Rectangle 71">
              <a:extLst>
                <a:ext uri="{FF2B5EF4-FFF2-40B4-BE49-F238E27FC236}">
                  <a16:creationId xmlns:a16="http://schemas.microsoft.com/office/drawing/2014/main" id="{00000000-0008-0000-0300-000047180000}"/>
                </a:ext>
              </a:extLst>
            </xdr:cNvPr>
            <xdr:cNvSpPr>
              <a:spLocks noChangeArrowheads="1"/>
            </xdr:cNvSpPr>
          </xdr:nvSpPr>
          <xdr:spPr bwMode="auto">
            <a:xfrm>
              <a:off x="631" y="214"/>
              <a:ext cx="12"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明朝"/>
                  <a:ea typeface="ＭＳ 明朝"/>
                </a:rPr>
                <a:t>  </a:t>
              </a:r>
            </a:p>
          </xdr:txBody>
        </xdr:sp>
        <xdr:sp macro="" textlink="">
          <xdr:nvSpPr>
            <xdr:cNvPr id="6216" name="Rectangle 72">
              <a:extLst>
                <a:ext uri="{FF2B5EF4-FFF2-40B4-BE49-F238E27FC236}">
                  <a16:creationId xmlns:a16="http://schemas.microsoft.com/office/drawing/2014/main" id="{00000000-0008-0000-0300-000048180000}"/>
                </a:ext>
              </a:extLst>
            </xdr:cNvPr>
            <xdr:cNvSpPr>
              <a:spLocks noChangeArrowheads="1"/>
            </xdr:cNvSpPr>
          </xdr:nvSpPr>
          <xdr:spPr bwMode="auto">
            <a:xfrm>
              <a:off x="656" y="214"/>
              <a:ext cx="12"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明朝"/>
                  <a:ea typeface="ＭＳ 明朝"/>
                </a:rPr>
                <a:t>）</a:t>
              </a:r>
            </a:p>
          </xdr:txBody>
        </xdr:sp>
        <xdr:sp macro="" textlink="">
          <xdr:nvSpPr>
            <xdr:cNvPr id="6217" name="Rectangle 73">
              <a:extLst>
                <a:ext uri="{FF2B5EF4-FFF2-40B4-BE49-F238E27FC236}">
                  <a16:creationId xmlns:a16="http://schemas.microsoft.com/office/drawing/2014/main" id="{00000000-0008-0000-0300-000049180000}"/>
                </a:ext>
              </a:extLst>
            </xdr:cNvPr>
            <xdr:cNvSpPr>
              <a:spLocks noChangeArrowheads="1"/>
            </xdr:cNvSpPr>
          </xdr:nvSpPr>
          <xdr:spPr bwMode="auto">
            <a:xfrm>
              <a:off x="665" y="212"/>
              <a:ext cx="3"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Century"/>
                </a:rPr>
                <a:t> </a:t>
              </a:r>
            </a:p>
          </xdr:txBody>
        </xdr:sp>
        <xdr:sp macro="" textlink="">
          <xdr:nvSpPr>
            <xdr:cNvPr id="6218" name="Rectangle 74">
              <a:extLst>
                <a:ext uri="{FF2B5EF4-FFF2-40B4-BE49-F238E27FC236}">
                  <a16:creationId xmlns:a16="http://schemas.microsoft.com/office/drawing/2014/main" id="{00000000-0008-0000-0300-00004A180000}"/>
                </a:ext>
              </a:extLst>
            </xdr:cNvPr>
            <xdr:cNvSpPr>
              <a:spLocks noChangeArrowheads="1"/>
            </xdr:cNvSpPr>
          </xdr:nvSpPr>
          <xdr:spPr bwMode="auto">
            <a:xfrm>
              <a:off x="141" y="231"/>
              <a:ext cx="12"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明朝"/>
                  <a:ea typeface="ＭＳ 明朝"/>
                </a:rPr>
                <a:t>※</a:t>
              </a:r>
            </a:p>
          </xdr:txBody>
        </xdr:sp>
        <xdr:sp macro="" textlink="">
          <xdr:nvSpPr>
            <xdr:cNvPr id="6219" name="Rectangle 75">
              <a:extLst>
                <a:ext uri="{FF2B5EF4-FFF2-40B4-BE49-F238E27FC236}">
                  <a16:creationId xmlns:a16="http://schemas.microsoft.com/office/drawing/2014/main" id="{00000000-0008-0000-0300-00004B180000}"/>
                </a:ext>
              </a:extLst>
            </xdr:cNvPr>
            <xdr:cNvSpPr>
              <a:spLocks noChangeArrowheads="1"/>
            </xdr:cNvSpPr>
          </xdr:nvSpPr>
          <xdr:spPr bwMode="auto">
            <a:xfrm>
              <a:off x="153" y="231"/>
              <a:ext cx="12"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明朝"/>
                  <a:ea typeface="ＭＳ 明朝"/>
                </a:rPr>
                <a:t>２</a:t>
              </a:r>
            </a:p>
          </xdr:txBody>
        </xdr:sp>
        <xdr:sp macro="" textlink="">
          <xdr:nvSpPr>
            <xdr:cNvPr id="6220" name="Rectangle 76">
              <a:extLst>
                <a:ext uri="{FF2B5EF4-FFF2-40B4-BE49-F238E27FC236}">
                  <a16:creationId xmlns:a16="http://schemas.microsoft.com/office/drawing/2014/main" id="{00000000-0008-0000-0300-00004C180000}"/>
                </a:ext>
              </a:extLst>
            </xdr:cNvPr>
            <xdr:cNvSpPr>
              <a:spLocks noChangeArrowheads="1"/>
            </xdr:cNvSpPr>
          </xdr:nvSpPr>
          <xdr:spPr bwMode="auto">
            <a:xfrm>
              <a:off x="166" y="231"/>
              <a:ext cx="6"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明朝"/>
                  <a:ea typeface="ＭＳ 明朝"/>
                </a:rPr>
                <a:t> </a:t>
              </a:r>
            </a:p>
          </xdr:txBody>
        </xdr:sp>
        <xdr:sp macro="" textlink="">
          <xdr:nvSpPr>
            <xdr:cNvPr id="6221" name="Rectangle 77">
              <a:extLst>
                <a:ext uri="{FF2B5EF4-FFF2-40B4-BE49-F238E27FC236}">
                  <a16:creationId xmlns:a16="http://schemas.microsoft.com/office/drawing/2014/main" id="{00000000-0008-0000-0300-00004D180000}"/>
                </a:ext>
              </a:extLst>
            </xdr:cNvPr>
            <xdr:cNvSpPr>
              <a:spLocks noChangeArrowheads="1"/>
            </xdr:cNvSpPr>
          </xdr:nvSpPr>
          <xdr:spPr bwMode="auto">
            <a:xfrm>
              <a:off x="178" y="231"/>
              <a:ext cx="61"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明朝"/>
                  <a:ea typeface="ＭＳ 明朝"/>
                </a:rPr>
                <a:t>変更の場合</a:t>
              </a:r>
            </a:p>
          </xdr:txBody>
        </xdr:sp>
        <xdr:sp macro="" textlink="">
          <xdr:nvSpPr>
            <xdr:cNvPr id="6222" name="Rectangle 78">
              <a:extLst>
                <a:ext uri="{FF2B5EF4-FFF2-40B4-BE49-F238E27FC236}">
                  <a16:creationId xmlns:a16="http://schemas.microsoft.com/office/drawing/2014/main" id="{00000000-0008-0000-0300-00004E180000}"/>
                </a:ext>
              </a:extLst>
            </xdr:cNvPr>
            <xdr:cNvSpPr>
              <a:spLocks noChangeArrowheads="1"/>
            </xdr:cNvSpPr>
          </xdr:nvSpPr>
          <xdr:spPr bwMode="auto">
            <a:xfrm>
              <a:off x="239" y="231"/>
              <a:ext cx="24"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明朝"/>
                  <a:ea typeface="ＭＳ 明朝"/>
                </a:rPr>
                <a:t>でも</a:t>
              </a:r>
            </a:p>
          </xdr:txBody>
        </xdr:sp>
        <xdr:sp macro="" textlink="">
          <xdr:nvSpPr>
            <xdr:cNvPr id="6223" name="Rectangle 79">
              <a:extLst>
                <a:ext uri="{FF2B5EF4-FFF2-40B4-BE49-F238E27FC236}">
                  <a16:creationId xmlns:a16="http://schemas.microsoft.com/office/drawing/2014/main" id="{00000000-0008-0000-0300-00004F180000}"/>
                </a:ext>
              </a:extLst>
            </xdr:cNvPr>
            <xdr:cNvSpPr>
              <a:spLocks noChangeArrowheads="1"/>
            </xdr:cNvSpPr>
          </xdr:nvSpPr>
          <xdr:spPr bwMode="auto">
            <a:xfrm>
              <a:off x="264" y="231"/>
              <a:ext cx="12"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明朝"/>
                  <a:ea typeface="ＭＳ 明朝"/>
                </a:rPr>
                <a:t>、</a:t>
              </a:r>
            </a:p>
          </xdr:txBody>
        </xdr:sp>
        <xdr:sp macro="" textlink="">
          <xdr:nvSpPr>
            <xdr:cNvPr id="6224" name="Rectangle 80">
              <a:extLst>
                <a:ext uri="{FF2B5EF4-FFF2-40B4-BE49-F238E27FC236}">
                  <a16:creationId xmlns:a16="http://schemas.microsoft.com/office/drawing/2014/main" id="{00000000-0008-0000-0300-000050180000}"/>
                </a:ext>
              </a:extLst>
            </xdr:cNvPr>
            <xdr:cNvSpPr>
              <a:spLocks noChangeArrowheads="1"/>
            </xdr:cNvSpPr>
          </xdr:nvSpPr>
          <xdr:spPr bwMode="auto">
            <a:xfrm>
              <a:off x="276" y="231"/>
              <a:ext cx="85"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明朝"/>
                  <a:ea typeface="ＭＳ 明朝"/>
                </a:rPr>
                <a:t>変更しない項目</a:t>
              </a:r>
            </a:p>
          </xdr:txBody>
        </xdr:sp>
        <xdr:sp macro="" textlink="">
          <xdr:nvSpPr>
            <xdr:cNvPr id="6225" name="Rectangle 81">
              <a:extLst>
                <a:ext uri="{FF2B5EF4-FFF2-40B4-BE49-F238E27FC236}">
                  <a16:creationId xmlns:a16="http://schemas.microsoft.com/office/drawing/2014/main" id="{00000000-0008-0000-0300-000051180000}"/>
                </a:ext>
              </a:extLst>
            </xdr:cNvPr>
            <xdr:cNvSpPr>
              <a:spLocks noChangeArrowheads="1"/>
            </xdr:cNvSpPr>
          </xdr:nvSpPr>
          <xdr:spPr bwMode="auto">
            <a:xfrm>
              <a:off x="362" y="231"/>
              <a:ext cx="73"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明朝"/>
                  <a:ea typeface="ＭＳ 明朝"/>
                </a:rPr>
                <a:t>も含めて以降</a:t>
              </a:r>
            </a:p>
          </xdr:txBody>
        </xdr:sp>
        <xdr:sp macro="" textlink="">
          <xdr:nvSpPr>
            <xdr:cNvPr id="6226" name="Rectangle 82">
              <a:extLst>
                <a:ext uri="{FF2B5EF4-FFF2-40B4-BE49-F238E27FC236}">
                  <a16:creationId xmlns:a16="http://schemas.microsoft.com/office/drawing/2014/main" id="{00000000-0008-0000-0300-000052180000}"/>
                </a:ext>
              </a:extLst>
            </xdr:cNvPr>
            <xdr:cNvSpPr>
              <a:spLocks noChangeArrowheads="1"/>
            </xdr:cNvSpPr>
          </xdr:nvSpPr>
          <xdr:spPr bwMode="auto">
            <a:xfrm>
              <a:off x="435" y="231"/>
              <a:ext cx="170"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明朝"/>
                  <a:ea typeface="ＭＳ 明朝"/>
                </a:rPr>
                <a:t>の欄は全て記載してください。</a:t>
              </a:r>
            </a:p>
          </xdr:txBody>
        </xdr:sp>
        <xdr:sp macro="" textlink="">
          <xdr:nvSpPr>
            <xdr:cNvPr id="6227" name="Rectangle 83">
              <a:extLst>
                <a:ext uri="{FF2B5EF4-FFF2-40B4-BE49-F238E27FC236}">
                  <a16:creationId xmlns:a16="http://schemas.microsoft.com/office/drawing/2014/main" id="{00000000-0008-0000-0300-000053180000}"/>
                </a:ext>
              </a:extLst>
            </xdr:cNvPr>
            <xdr:cNvSpPr>
              <a:spLocks noChangeArrowheads="1"/>
            </xdr:cNvSpPr>
          </xdr:nvSpPr>
          <xdr:spPr bwMode="auto">
            <a:xfrm>
              <a:off x="607" y="229"/>
              <a:ext cx="3"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Century"/>
                </a:rPr>
                <a:t> </a:t>
              </a:r>
            </a:p>
          </xdr:txBody>
        </xdr:sp>
        <xdr:sp macro="" textlink="">
          <xdr:nvSpPr>
            <xdr:cNvPr id="6228" name="Rectangle 84">
              <a:extLst>
                <a:ext uri="{FF2B5EF4-FFF2-40B4-BE49-F238E27FC236}">
                  <a16:creationId xmlns:a16="http://schemas.microsoft.com/office/drawing/2014/main" id="{00000000-0008-0000-0300-000054180000}"/>
                </a:ext>
              </a:extLst>
            </xdr:cNvPr>
            <xdr:cNvSpPr>
              <a:spLocks noChangeArrowheads="1"/>
            </xdr:cNvSpPr>
          </xdr:nvSpPr>
          <xdr:spPr bwMode="auto">
            <a:xfrm>
              <a:off x="7" y="174"/>
              <a:ext cx="1"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229" name="Rectangle 85">
              <a:extLst>
                <a:ext uri="{FF2B5EF4-FFF2-40B4-BE49-F238E27FC236}">
                  <a16:creationId xmlns:a16="http://schemas.microsoft.com/office/drawing/2014/main" id="{00000000-0008-0000-0300-000055180000}"/>
                </a:ext>
              </a:extLst>
            </xdr:cNvPr>
            <xdr:cNvSpPr>
              <a:spLocks noChangeArrowheads="1"/>
            </xdr:cNvSpPr>
          </xdr:nvSpPr>
          <xdr:spPr bwMode="auto">
            <a:xfrm>
              <a:off x="7" y="174"/>
              <a:ext cx="1"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230" name="Rectangle 86">
              <a:extLst>
                <a:ext uri="{FF2B5EF4-FFF2-40B4-BE49-F238E27FC236}">
                  <a16:creationId xmlns:a16="http://schemas.microsoft.com/office/drawing/2014/main" id="{00000000-0008-0000-0300-000056180000}"/>
                </a:ext>
              </a:extLst>
            </xdr:cNvPr>
            <xdr:cNvSpPr>
              <a:spLocks noChangeArrowheads="1"/>
            </xdr:cNvSpPr>
          </xdr:nvSpPr>
          <xdr:spPr bwMode="auto">
            <a:xfrm>
              <a:off x="8" y="174"/>
              <a:ext cx="126"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231" name="Rectangle 87">
              <a:extLst>
                <a:ext uri="{FF2B5EF4-FFF2-40B4-BE49-F238E27FC236}">
                  <a16:creationId xmlns:a16="http://schemas.microsoft.com/office/drawing/2014/main" id="{00000000-0008-0000-0300-000057180000}"/>
                </a:ext>
              </a:extLst>
            </xdr:cNvPr>
            <xdr:cNvSpPr>
              <a:spLocks noChangeArrowheads="1"/>
            </xdr:cNvSpPr>
          </xdr:nvSpPr>
          <xdr:spPr bwMode="auto">
            <a:xfrm>
              <a:off x="134" y="176"/>
              <a:ext cx="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232" name="Rectangle 88">
              <a:extLst>
                <a:ext uri="{FF2B5EF4-FFF2-40B4-BE49-F238E27FC236}">
                  <a16:creationId xmlns:a16="http://schemas.microsoft.com/office/drawing/2014/main" id="{00000000-0008-0000-0300-000058180000}"/>
                </a:ext>
              </a:extLst>
            </xdr:cNvPr>
            <xdr:cNvSpPr>
              <a:spLocks noChangeArrowheads="1"/>
            </xdr:cNvSpPr>
          </xdr:nvSpPr>
          <xdr:spPr bwMode="auto">
            <a:xfrm>
              <a:off x="134" y="174"/>
              <a:ext cx="2"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233" name="Rectangle 89">
              <a:extLst>
                <a:ext uri="{FF2B5EF4-FFF2-40B4-BE49-F238E27FC236}">
                  <a16:creationId xmlns:a16="http://schemas.microsoft.com/office/drawing/2014/main" id="{00000000-0008-0000-0300-000059180000}"/>
                </a:ext>
              </a:extLst>
            </xdr:cNvPr>
            <xdr:cNvSpPr>
              <a:spLocks noChangeArrowheads="1"/>
            </xdr:cNvSpPr>
          </xdr:nvSpPr>
          <xdr:spPr bwMode="auto">
            <a:xfrm>
              <a:off x="136" y="174"/>
              <a:ext cx="535"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234" name="Rectangle 90">
              <a:extLst>
                <a:ext uri="{FF2B5EF4-FFF2-40B4-BE49-F238E27FC236}">
                  <a16:creationId xmlns:a16="http://schemas.microsoft.com/office/drawing/2014/main" id="{00000000-0008-0000-0300-00005A180000}"/>
                </a:ext>
              </a:extLst>
            </xdr:cNvPr>
            <xdr:cNvSpPr>
              <a:spLocks noChangeArrowheads="1"/>
            </xdr:cNvSpPr>
          </xdr:nvSpPr>
          <xdr:spPr bwMode="auto">
            <a:xfrm>
              <a:off x="671" y="174"/>
              <a:ext cx="2"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235" name="Rectangle 91">
              <a:extLst>
                <a:ext uri="{FF2B5EF4-FFF2-40B4-BE49-F238E27FC236}">
                  <a16:creationId xmlns:a16="http://schemas.microsoft.com/office/drawing/2014/main" id="{00000000-0008-0000-0300-00005B180000}"/>
                </a:ext>
              </a:extLst>
            </xdr:cNvPr>
            <xdr:cNvSpPr>
              <a:spLocks noChangeArrowheads="1"/>
            </xdr:cNvSpPr>
          </xdr:nvSpPr>
          <xdr:spPr bwMode="auto">
            <a:xfrm>
              <a:off x="671" y="174"/>
              <a:ext cx="2"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236" name="Rectangle 92">
              <a:extLst>
                <a:ext uri="{FF2B5EF4-FFF2-40B4-BE49-F238E27FC236}">
                  <a16:creationId xmlns:a16="http://schemas.microsoft.com/office/drawing/2014/main" id="{00000000-0008-0000-0300-00005C180000}"/>
                </a:ext>
              </a:extLst>
            </xdr:cNvPr>
            <xdr:cNvSpPr>
              <a:spLocks noChangeArrowheads="1"/>
            </xdr:cNvSpPr>
          </xdr:nvSpPr>
          <xdr:spPr bwMode="auto">
            <a:xfrm>
              <a:off x="7" y="176"/>
              <a:ext cx="1" cy="7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237" name="Rectangle 93">
              <a:extLst>
                <a:ext uri="{FF2B5EF4-FFF2-40B4-BE49-F238E27FC236}">
                  <a16:creationId xmlns:a16="http://schemas.microsoft.com/office/drawing/2014/main" id="{00000000-0008-0000-0300-00005D180000}"/>
                </a:ext>
              </a:extLst>
            </xdr:cNvPr>
            <xdr:cNvSpPr>
              <a:spLocks noChangeArrowheads="1"/>
            </xdr:cNvSpPr>
          </xdr:nvSpPr>
          <xdr:spPr bwMode="auto">
            <a:xfrm>
              <a:off x="134" y="176"/>
              <a:ext cx="2" cy="7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238" name="Rectangle 94">
              <a:extLst>
                <a:ext uri="{FF2B5EF4-FFF2-40B4-BE49-F238E27FC236}">
                  <a16:creationId xmlns:a16="http://schemas.microsoft.com/office/drawing/2014/main" id="{00000000-0008-0000-0300-00005E180000}"/>
                </a:ext>
              </a:extLst>
            </xdr:cNvPr>
            <xdr:cNvSpPr>
              <a:spLocks noChangeArrowheads="1"/>
            </xdr:cNvSpPr>
          </xdr:nvSpPr>
          <xdr:spPr bwMode="auto">
            <a:xfrm>
              <a:off x="671" y="176"/>
              <a:ext cx="2" cy="7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239" name="Rectangle 95">
              <a:extLst>
                <a:ext uri="{FF2B5EF4-FFF2-40B4-BE49-F238E27FC236}">
                  <a16:creationId xmlns:a16="http://schemas.microsoft.com/office/drawing/2014/main" id="{00000000-0008-0000-0300-00005F180000}"/>
                </a:ext>
              </a:extLst>
            </xdr:cNvPr>
            <xdr:cNvSpPr>
              <a:spLocks noChangeArrowheads="1"/>
            </xdr:cNvSpPr>
          </xdr:nvSpPr>
          <xdr:spPr bwMode="auto">
            <a:xfrm>
              <a:off x="42" y="256"/>
              <a:ext cx="6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（ﾌﾘｶﾞﾅ）</a:t>
              </a:r>
            </a:p>
          </xdr:txBody>
        </xdr:sp>
        <xdr:sp macro="" textlink="">
          <xdr:nvSpPr>
            <xdr:cNvPr id="6240" name="Rectangle 96">
              <a:extLst>
                <a:ext uri="{FF2B5EF4-FFF2-40B4-BE49-F238E27FC236}">
                  <a16:creationId xmlns:a16="http://schemas.microsoft.com/office/drawing/2014/main" id="{00000000-0008-0000-0300-000060180000}"/>
                </a:ext>
              </a:extLst>
            </xdr:cNvPr>
            <xdr:cNvSpPr>
              <a:spLocks noChangeArrowheads="1"/>
            </xdr:cNvSpPr>
          </xdr:nvSpPr>
          <xdr:spPr bwMode="auto">
            <a:xfrm>
              <a:off x="100" y="256"/>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241" name="Rectangle 97">
              <a:extLst>
                <a:ext uri="{FF2B5EF4-FFF2-40B4-BE49-F238E27FC236}">
                  <a16:creationId xmlns:a16="http://schemas.microsoft.com/office/drawing/2014/main" id="{00000000-0008-0000-0300-000061180000}"/>
                </a:ext>
              </a:extLst>
            </xdr:cNvPr>
            <xdr:cNvSpPr>
              <a:spLocks noChangeArrowheads="1"/>
            </xdr:cNvSpPr>
          </xdr:nvSpPr>
          <xdr:spPr bwMode="auto">
            <a:xfrm>
              <a:off x="26" y="272"/>
              <a:ext cx="9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住所（所在地）</a:t>
              </a:r>
            </a:p>
          </xdr:txBody>
        </xdr:sp>
        <xdr:sp macro="" textlink="">
          <xdr:nvSpPr>
            <xdr:cNvPr id="6242" name="Rectangle 98">
              <a:extLst>
                <a:ext uri="{FF2B5EF4-FFF2-40B4-BE49-F238E27FC236}">
                  <a16:creationId xmlns:a16="http://schemas.microsoft.com/office/drawing/2014/main" id="{00000000-0008-0000-0300-000062180000}"/>
                </a:ext>
              </a:extLst>
            </xdr:cNvPr>
            <xdr:cNvSpPr>
              <a:spLocks noChangeArrowheads="1"/>
            </xdr:cNvSpPr>
          </xdr:nvSpPr>
          <xdr:spPr bwMode="auto">
            <a:xfrm>
              <a:off x="116" y="272"/>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243" name="Rectangle 99">
              <a:extLst>
                <a:ext uri="{FF2B5EF4-FFF2-40B4-BE49-F238E27FC236}">
                  <a16:creationId xmlns:a16="http://schemas.microsoft.com/office/drawing/2014/main" id="{00000000-0008-0000-0300-000063180000}"/>
                </a:ext>
              </a:extLst>
            </xdr:cNvPr>
            <xdr:cNvSpPr>
              <a:spLocks noChangeArrowheads="1"/>
            </xdr:cNvSpPr>
          </xdr:nvSpPr>
          <xdr:spPr bwMode="auto">
            <a:xfrm>
              <a:off x="141" y="249"/>
              <a:ext cx="3"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Century"/>
                </a:rPr>
                <a:t> </a:t>
              </a:r>
            </a:p>
          </xdr:txBody>
        </xdr:sp>
        <xdr:sp macro="" textlink="">
          <xdr:nvSpPr>
            <xdr:cNvPr id="6244" name="Rectangle 100">
              <a:extLst>
                <a:ext uri="{FF2B5EF4-FFF2-40B4-BE49-F238E27FC236}">
                  <a16:creationId xmlns:a16="http://schemas.microsoft.com/office/drawing/2014/main" id="{00000000-0008-0000-0300-000064180000}"/>
                </a:ext>
              </a:extLst>
            </xdr:cNvPr>
            <xdr:cNvSpPr>
              <a:spLocks noChangeArrowheads="1"/>
            </xdr:cNvSpPr>
          </xdr:nvSpPr>
          <xdr:spPr bwMode="auto">
            <a:xfrm>
              <a:off x="7" y="246"/>
              <a:ext cx="1"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245" name="Rectangle 101">
              <a:extLst>
                <a:ext uri="{FF2B5EF4-FFF2-40B4-BE49-F238E27FC236}">
                  <a16:creationId xmlns:a16="http://schemas.microsoft.com/office/drawing/2014/main" id="{00000000-0008-0000-0300-000065180000}"/>
                </a:ext>
              </a:extLst>
            </xdr:cNvPr>
            <xdr:cNvSpPr>
              <a:spLocks noChangeArrowheads="1"/>
            </xdr:cNvSpPr>
          </xdr:nvSpPr>
          <xdr:spPr bwMode="auto">
            <a:xfrm>
              <a:off x="8" y="246"/>
              <a:ext cx="126"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246" name="Rectangle 102">
              <a:extLst>
                <a:ext uri="{FF2B5EF4-FFF2-40B4-BE49-F238E27FC236}">
                  <a16:creationId xmlns:a16="http://schemas.microsoft.com/office/drawing/2014/main" id="{00000000-0008-0000-0300-000066180000}"/>
                </a:ext>
              </a:extLst>
            </xdr:cNvPr>
            <xdr:cNvSpPr>
              <a:spLocks noChangeArrowheads="1"/>
            </xdr:cNvSpPr>
          </xdr:nvSpPr>
          <xdr:spPr bwMode="auto">
            <a:xfrm>
              <a:off x="134" y="248"/>
              <a:ext cx="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247" name="Rectangle 103">
              <a:extLst>
                <a:ext uri="{FF2B5EF4-FFF2-40B4-BE49-F238E27FC236}">
                  <a16:creationId xmlns:a16="http://schemas.microsoft.com/office/drawing/2014/main" id="{00000000-0008-0000-0300-000067180000}"/>
                </a:ext>
              </a:extLst>
            </xdr:cNvPr>
            <xdr:cNvSpPr>
              <a:spLocks noChangeArrowheads="1"/>
            </xdr:cNvSpPr>
          </xdr:nvSpPr>
          <xdr:spPr bwMode="auto">
            <a:xfrm>
              <a:off x="134" y="246"/>
              <a:ext cx="2"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248" name="Rectangle 104">
              <a:extLst>
                <a:ext uri="{FF2B5EF4-FFF2-40B4-BE49-F238E27FC236}">
                  <a16:creationId xmlns:a16="http://schemas.microsoft.com/office/drawing/2014/main" id="{00000000-0008-0000-0300-000068180000}"/>
                </a:ext>
              </a:extLst>
            </xdr:cNvPr>
            <xdr:cNvSpPr>
              <a:spLocks noChangeArrowheads="1"/>
            </xdr:cNvSpPr>
          </xdr:nvSpPr>
          <xdr:spPr bwMode="auto">
            <a:xfrm>
              <a:off x="136" y="246"/>
              <a:ext cx="535"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249" name="Rectangle 105">
              <a:extLst>
                <a:ext uri="{FF2B5EF4-FFF2-40B4-BE49-F238E27FC236}">
                  <a16:creationId xmlns:a16="http://schemas.microsoft.com/office/drawing/2014/main" id="{00000000-0008-0000-0300-000069180000}"/>
                </a:ext>
              </a:extLst>
            </xdr:cNvPr>
            <xdr:cNvSpPr>
              <a:spLocks noChangeArrowheads="1"/>
            </xdr:cNvSpPr>
          </xdr:nvSpPr>
          <xdr:spPr bwMode="auto">
            <a:xfrm>
              <a:off x="671" y="246"/>
              <a:ext cx="2"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250" name="Rectangle 106">
              <a:extLst>
                <a:ext uri="{FF2B5EF4-FFF2-40B4-BE49-F238E27FC236}">
                  <a16:creationId xmlns:a16="http://schemas.microsoft.com/office/drawing/2014/main" id="{00000000-0008-0000-0300-00006A180000}"/>
                </a:ext>
              </a:extLst>
            </xdr:cNvPr>
            <xdr:cNvSpPr>
              <a:spLocks noChangeArrowheads="1"/>
            </xdr:cNvSpPr>
          </xdr:nvSpPr>
          <xdr:spPr bwMode="auto">
            <a:xfrm>
              <a:off x="7" y="248"/>
              <a:ext cx="1" cy="1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251" name="Rectangle 107">
              <a:extLst>
                <a:ext uri="{FF2B5EF4-FFF2-40B4-BE49-F238E27FC236}">
                  <a16:creationId xmlns:a16="http://schemas.microsoft.com/office/drawing/2014/main" id="{00000000-0008-0000-0300-00006B180000}"/>
                </a:ext>
              </a:extLst>
            </xdr:cNvPr>
            <xdr:cNvSpPr>
              <a:spLocks noChangeArrowheads="1"/>
            </xdr:cNvSpPr>
          </xdr:nvSpPr>
          <xdr:spPr bwMode="auto">
            <a:xfrm>
              <a:off x="134" y="248"/>
              <a:ext cx="2" cy="1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252" name="Rectangle 108">
              <a:extLst>
                <a:ext uri="{FF2B5EF4-FFF2-40B4-BE49-F238E27FC236}">
                  <a16:creationId xmlns:a16="http://schemas.microsoft.com/office/drawing/2014/main" id="{00000000-0008-0000-0300-00006C180000}"/>
                </a:ext>
              </a:extLst>
            </xdr:cNvPr>
            <xdr:cNvSpPr>
              <a:spLocks noChangeArrowheads="1"/>
            </xdr:cNvSpPr>
          </xdr:nvSpPr>
          <xdr:spPr bwMode="auto">
            <a:xfrm>
              <a:off x="671" y="248"/>
              <a:ext cx="2" cy="1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253" name="Rectangle 109">
              <a:extLst>
                <a:ext uri="{FF2B5EF4-FFF2-40B4-BE49-F238E27FC236}">
                  <a16:creationId xmlns:a16="http://schemas.microsoft.com/office/drawing/2014/main" id="{00000000-0008-0000-0300-00006D180000}"/>
                </a:ext>
              </a:extLst>
            </xdr:cNvPr>
            <xdr:cNvSpPr>
              <a:spLocks noChangeArrowheads="1"/>
            </xdr:cNvSpPr>
          </xdr:nvSpPr>
          <xdr:spPr bwMode="auto">
            <a:xfrm>
              <a:off x="141" y="272"/>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254" name="Rectangle 110">
              <a:extLst>
                <a:ext uri="{FF2B5EF4-FFF2-40B4-BE49-F238E27FC236}">
                  <a16:creationId xmlns:a16="http://schemas.microsoft.com/office/drawing/2014/main" id="{00000000-0008-0000-0300-00006E180000}"/>
                </a:ext>
              </a:extLst>
            </xdr:cNvPr>
            <xdr:cNvSpPr>
              <a:spLocks noChangeArrowheads="1"/>
            </xdr:cNvSpPr>
          </xdr:nvSpPr>
          <xdr:spPr bwMode="auto">
            <a:xfrm>
              <a:off x="7" y="264"/>
              <a:ext cx="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255" name="Rectangle 111">
              <a:extLst>
                <a:ext uri="{FF2B5EF4-FFF2-40B4-BE49-F238E27FC236}">
                  <a16:creationId xmlns:a16="http://schemas.microsoft.com/office/drawing/2014/main" id="{00000000-0008-0000-0300-00006F180000}"/>
                </a:ext>
              </a:extLst>
            </xdr:cNvPr>
            <xdr:cNvSpPr>
              <a:spLocks noChangeArrowheads="1"/>
            </xdr:cNvSpPr>
          </xdr:nvSpPr>
          <xdr:spPr bwMode="auto">
            <a:xfrm>
              <a:off x="134" y="264"/>
              <a:ext cx="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pic>
          <xdr:nvPicPr>
            <xdr:cNvPr id="1465" name="図 1464">
              <a:extLst>
                <a:ext uri="{FF2B5EF4-FFF2-40B4-BE49-F238E27FC236}">
                  <a16:creationId xmlns:a16="http://schemas.microsoft.com/office/drawing/2014/main" id="{00000000-0008-0000-0300-0000B905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6"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66" name="図 1465">
              <a:extLst>
                <a:ext uri="{FF2B5EF4-FFF2-40B4-BE49-F238E27FC236}">
                  <a16:creationId xmlns:a16="http://schemas.microsoft.com/office/drawing/2014/main" id="{00000000-0008-0000-0300-0000BA05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9"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67" name="図 1466">
              <a:extLst>
                <a:ext uri="{FF2B5EF4-FFF2-40B4-BE49-F238E27FC236}">
                  <a16:creationId xmlns:a16="http://schemas.microsoft.com/office/drawing/2014/main" id="{00000000-0008-0000-0300-0000BB05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42"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68" name="図 1467">
              <a:extLst>
                <a:ext uri="{FF2B5EF4-FFF2-40B4-BE49-F238E27FC236}">
                  <a16:creationId xmlns:a16="http://schemas.microsoft.com/office/drawing/2014/main" id="{00000000-0008-0000-0300-0000BC05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45"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69" name="図 1468">
              <a:extLst>
                <a:ext uri="{FF2B5EF4-FFF2-40B4-BE49-F238E27FC236}">
                  <a16:creationId xmlns:a16="http://schemas.microsoft.com/office/drawing/2014/main" id="{00000000-0008-0000-0300-0000BD05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48"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70" name="図 1469">
              <a:extLst>
                <a:ext uri="{FF2B5EF4-FFF2-40B4-BE49-F238E27FC236}">
                  <a16:creationId xmlns:a16="http://schemas.microsoft.com/office/drawing/2014/main" id="{00000000-0008-0000-0300-0000BE05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51"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71" name="図 1470">
              <a:extLst>
                <a:ext uri="{FF2B5EF4-FFF2-40B4-BE49-F238E27FC236}">
                  <a16:creationId xmlns:a16="http://schemas.microsoft.com/office/drawing/2014/main" id="{00000000-0008-0000-0300-0000BF05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54"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72" name="図 1471">
              <a:extLst>
                <a:ext uri="{FF2B5EF4-FFF2-40B4-BE49-F238E27FC236}">
                  <a16:creationId xmlns:a16="http://schemas.microsoft.com/office/drawing/2014/main" id="{00000000-0008-0000-0300-0000C005000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57"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73" name="図 1472">
              <a:extLst>
                <a:ext uri="{FF2B5EF4-FFF2-40B4-BE49-F238E27FC236}">
                  <a16:creationId xmlns:a16="http://schemas.microsoft.com/office/drawing/2014/main" id="{00000000-0008-0000-0300-0000C10500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60"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74" name="図 1473">
              <a:extLst>
                <a:ext uri="{FF2B5EF4-FFF2-40B4-BE49-F238E27FC236}">
                  <a16:creationId xmlns:a16="http://schemas.microsoft.com/office/drawing/2014/main" id="{00000000-0008-0000-0300-0000C205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163"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75" name="図 1474">
              <a:extLst>
                <a:ext uri="{FF2B5EF4-FFF2-40B4-BE49-F238E27FC236}">
                  <a16:creationId xmlns:a16="http://schemas.microsoft.com/office/drawing/2014/main" id="{00000000-0008-0000-0300-0000C3050000}"/>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166"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76" name="図 1475">
              <a:extLst>
                <a:ext uri="{FF2B5EF4-FFF2-40B4-BE49-F238E27FC236}">
                  <a16:creationId xmlns:a16="http://schemas.microsoft.com/office/drawing/2014/main" id="{00000000-0008-0000-0300-0000C4050000}"/>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69" y="264"/>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77" name="図 1476">
              <a:extLst>
                <a:ext uri="{FF2B5EF4-FFF2-40B4-BE49-F238E27FC236}">
                  <a16:creationId xmlns:a16="http://schemas.microsoft.com/office/drawing/2014/main" id="{00000000-0008-0000-0300-0000C5050000}"/>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73"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78" name="図 1477">
              <a:extLst>
                <a:ext uri="{FF2B5EF4-FFF2-40B4-BE49-F238E27FC236}">
                  <a16:creationId xmlns:a16="http://schemas.microsoft.com/office/drawing/2014/main" id="{00000000-0008-0000-0300-0000C6050000}"/>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176"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79" name="図 1478">
              <a:extLst>
                <a:ext uri="{FF2B5EF4-FFF2-40B4-BE49-F238E27FC236}">
                  <a16:creationId xmlns:a16="http://schemas.microsoft.com/office/drawing/2014/main" id="{00000000-0008-0000-0300-0000C7050000}"/>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179"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80" name="図 1479">
              <a:extLst>
                <a:ext uri="{FF2B5EF4-FFF2-40B4-BE49-F238E27FC236}">
                  <a16:creationId xmlns:a16="http://schemas.microsoft.com/office/drawing/2014/main" id="{00000000-0008-0000-0300-0000C8050000}"/>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182"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81" name="図 1480">
              <a:extLst>
                <a:ext uri="{FF2B5EF4-FFF2-40B4-BE49-F238E27FC236}">
                  <a16:creationId xmlns:a16="http://schemas.microsoft.com/office/drawing/2014/main" id="{00000000-0008-0000-0300-0000C9050000}"/>
                </a:ext>
              </a:extLst>
            </xdr:cNvPr>
            <xdr:cNvPicPr>
              <a:picLocks noChangeAspect="1" noChangeArrowheads="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185"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82" name="図 1481">
              <a:extLst>
                <a:ext uri="{FF2B5EF4-FFF2-40B4-BE49-F238E27FC236}">
                  <a16:creationId xmlns:a16="http://schemas.microsoft.com/office/drawing/2014/main" id="{00000000-0008-0000-0300-0000CA050000}"/>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188"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83" name="図 1482">
              <a:extLst>
                <a:ext uri="{FF2B5EF4-FFF2-40B4-BE49-F238E27FC236}">
                  <a16:creationId xmlns:a16="http://schemas.microsoft.com/office/drawing/2014/main" id="{00000000-0008-0000-0300-0000CB050000}"/>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191"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84" name="図 1483">
              <a:extLst>
                <a:ext uri="{FF2B5EF4-FFF2-40B4-BE49-F238E27FC236}">
                  <a16:creationId xmlns:a16="http://schemas.microsoft.com/office/drawing/2014/main" id="{00000000-0008-0000-0300-0000CC050000}"/>
                </a:ext>
              </a:extLst>
            </xdr:cNvPr>
            <xdr:cNvPicPr>
              <a:picLocks noChangeAspect="1" noChangeArrowheads="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a:fillRect/>
            </a:stretch>
          </xdr:blipFill>
          <xdr:spPr bwMode="auto">
            <a:xfrm>
              <a:off x="194"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85" name="図 1484">
              <a:extLst>
                <a:ext uri="{FF2B5EF4-FFF2-40B4-BE49-F238E27FC236}">
                  <a16:creationId xmlns:a16="http://schemas.microsoft.com/office/drawing/2014/main" id="{00000000-0008-0000-0300-0000CD050000}"/>
                </a:ext>
              </a:extLst>
            </xdr:cNvPr>
            <xdr:cNvPicPr>
              <a:picLocks noChangeAspect="1" noChangeArrowheads="1"/>
            </xdr:cNvPicPr>
          </xdr:nvPicPr>
          <xdr:blipFill>
            <a:blip xmlns:r="http://schemas.openxmlformats.org/officeDocument/2006/relationships" r:embed="rId22" cstate="print">
              <a:extLst>
                <a:ext uri="{28A0092B-C50C-407E-A947-70E740481C1C}">
                  <a14:useLocalDpi xmlns:a14="http://schemas.microsoft.com/office/drawing/2010/main" val="0"/>
                </a:ext>
              </a:extLst>
            </a:blip>
            <a:srcRect/>
            <a:stretch>
              <a:fillRect/>
            </a:stretch>
          </xdr:blipFill>
          <xdr:spPr bwMode="auto">
            <a:xfrm>
              <a:off x="197"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86" name="図 1485">
              <a:extLst>
                <a:ext uri="{FF2B5EF4-FFF2-40B4-BE49-F238E27FC236}">
                  <a16:creationId xmlns:a16="http://schemas.microsoft.com/office/drawing/2014/main" id="{00000000-0008-0000-0300-0000CE050000}"/>
                </a:ext>
              </a:extLst>
            </xdr:cNvPr>
            <xdr:cNvPicPr>
              <a:picLocks noChangeAspect="1" noChangeArrowheads="1"/>
            </xdr:cNvPicPr>
          </xdr:nvPicPr>
          <xdr:blipFill>
            <a:blip xmlns:r="http://schemas.openxmlformats.org/officeDocument/2006/relationships" r:embed="rId23" cstate="print">
              <a:extLst>
                <a:ext uri="{28A0092B-C50C-407E-A947-70E740481C1C}">
                  <a14:useLocalDpi xmlns:a14="http://schemas.microsoft.com/office/drawing/2010/main" val="0"/>
                </a:ext>
              </a:extLst>
            </a:blip>
            <a:srcRect/>
            <a:stretch>
              <a:fillRect/>
            </a:stretch>
          </xdr:blipFill>
          <xdr:spPr bwMode="auto">
            <a:xfrm>
              <a:off x="200"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87" name="図 1486">
              <a:extLst>
                <a:ext uri="{FF2B5EF4-FFF2-40B4-BE49-F238E27FC236}">
                  <a16:creationId xmlns:a16="http://schemas.microsoft.com/office/drawing/2014/main" id="{00000000-0008-0000-0300-0000CF050000}"/>
                </a:ext>
              </a:extLst>
            </xdr:cNvPr>
            <xdr:cNvPicPr>
              <a:picLocks noChangeAspect="1" noChangeArrowheads="1"/>
            </xdr:cNvPicPr>
          </xdr:nvPicPr>
          <xdr:blipFill>
            <a:blip xmlns:r="http://schemas.openxmlformats.org/officeDocument/2006/relationships" r:embed="rId24" cstate="print">
              <a:extLst>
                <a:ext uri="{28A0092B-C50C-407E-A947-70E740481C1C}">
                  <a14:useLocalDpi xmlns:a14="http://schemas.microsoft.com/office/drawing/2010/main" val="0"/>
                </a:ext>
              </a:extLst>
            </a:blip>
            <a:srcRect/>
            <a:stretch>
              <a:fillRect/>
            </a:stretch>
          </xdr:blipFill>
          <xdr:spPr bwMode="auto">
            <a:xfrm>
              <a:off x="203"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88" name="図 1487">
              <a:extLst>
                <a:ext uri="{FF2B5EF4-FFF2-40B4-BE49-F238E27FC236}">
                  <a16:creationId xmlns:a16="http://schemas.microsoft.com/office/drawing/2014/main" id="{00000000-0008-0000-0300-0000D0050000}"/>
                </a:ext>
              </a:extLst>
            </xdr:cNvPr>
            <xdr:cNvPicPr>
              <a:picLocks noChangeAspect="1" noChangeArrowheads="1"/>
            </xdr:cNvPicPr>
          </xdr:nvPicPr>
          <xdr:blipFill>
            <a:blip xmlns:r="http://schemas.openxmlformats.org/officeDocument/2006/relationships" r:embed="rId25" cstate="print">
              <a:extLst>
                <a:ext uri="{28A0092B-C50C-407E-A947-70E740481C1C}">
                  <a14:useLocalDpi xmlns:a14="http://schemas.microsoft.com/office/drawing/2010/main" val="0"/>
                </a:ext>
              </a:extLst>
            </a:blip>
            <a:srcRect/>
            <a:stretch>
              <a:fillRect/>
            </a:stretch>
          </xdr:blipFill>
          <xdr:spPr bwMode="auto">
            <a:xfrm>
              <a:off x="206" y="264"/>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89" name="図 1488">
              <a:extLst>
                <a:ext uri="{FF2B5EF4-FFF2-40B4-BE49-F238E27FC236}">
                  <a16:creationId xmlns:a16="http://schemas.microsoft.com/office/drawing/2014/main" id="{00000000-0008-0000-0300-0000D1050000}"/>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a:off x="210"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90" name="図 1489">
              <a:extLst>
                <a:ext uri="{FF2B5EF4-FFF2-40B4-BE49-F238E27FC236}">
                  <a16:creationId xmlns:a16="http://schemas.microsoft.com/office/drawing/2014/main" id="{00000000-0008-0000-0300-0000D2050000}"/>
                </a:ext>
              </a:extLst>
            </xdr:cNvPr>
            <xdr:cNvPicPr>
              <a:picLocks noChangeAspect="1" noChangeArrowheads="1"/>
            </xdr:cNvPicPr>
          </xdr:nvPicPr>
          <xdr:blipFill>
            <a:blip xmlns:r="http://schemas.openxmlformats.org/officeDocument/2006/relationships" r:embed="rId27" cstate="print">
              <a:extLst>
                <a:ext uri="{28A0092B-C50C-407E-A947-70E740481C1C}">
                  <a14:useLocalDpi xmlns:a14="http://schemas.microsoft.com/office/drawing/2010/main" val="0"/>
                </a:ext>
              </a:extLst>
            </a:blip>
            <a:srcRect/>
            <a:stretch>
              <a:fillRect/>
            </a:stretch>
          </xdr:blipFill>
          <xdr:spPr bwMode="auto">
            <a:xfrm>
              <a:off x="213"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91" name="図 1490">
              <a:extLst>
                <a:ext uri="{FF2B5EF4-FFF2-40B4-BE49-F238E27FC236}">
                  <a16:creationId xmlns:a16="http://schemas.microsoft.com/office/drawing/2014/main" id="{00000000-0008-0000-0300-0000D3050000}"/>
                </a:ext>
              </a:extLst>
            </xdr:cNvPr>
            <xdr:cNvPicPr>
              <a:picLocks noChangeAspect="1" noChangeArrowheads="1"/>
            </xdr:cNvPicPr>
          </xdr:nvPicPr>
          <xdr:blipFill>
            <a:blip xmlns:r="http://schemas.openxmlformats.org/officeDocument/2006/relationships" r:embed="rId28" cstate="print">
              <a:extLst>
                <a:ext uri="{28A0092B-C50C-407E-A947-70E740481C1C}">
                  <a14:useLocalDpi xmlns:a14="http://schemas.microsoft.com/office/drawing/2010/main" val="0"/>
                </a:ext>
              </a:extLst>
            </a:blip>
            <a:srcRect/>
            <a:stretch>
              <a:fillRect/>
            </a:stretch>
          </xdr:blipFill>
          <xdr:spPr bwMode="auto">
            <a:xfrm>
              <a:off x="216"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92" name="図 1491">
              <a:extLst>
                <a:ext uri="{FF2B5EF4-FFF2-40B4-BE49-F238E27FC236}">
                  <a16:creationId xmlns:a16="http://schemas.microsoft.com/office/drawing/2014/main" id="{00000000-0008-0000-0300-0000D4050000}"/>
                </a:ext>
              </a:extLst>
            </xdr:cNvPr>
            <xdr:cNvPicPr>
              <a:picLocks noChangeAspect="1" noChangeArrowheads="1"/>
            </xdr:cNvPicPr>
          </xdr:nvPicPr>
          <xdr:blipFill>
            <a:blip xmlns:r="http://schemas.openxmlformats.org/officeDocument/2006/relationships" r:embed="rId29" cstate="print">
              <a:extLst>
                <a:ext uri="{28A0092B-C50C-407E-A947-70E740481C1C}">
                  <a14:useLocalDpi xmlns:a14="http://schemas.microsoft.com/office/drawing/2010/main" val="0"/>
                </a:ext>
              </a:extLst>
            </a:blip>
            <a:srcRect/>
            <a:stretch>
              <a:fillRect/>
            </a:stretch>
          </xdr:blipFill>
          <xdr:spPr bwMode="auto">
            <a:xfrm>
              <a:off x="219"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93" name="図 1492">
              <a:extLst>
                <a:ext uri="{FF2B5EF4-FFF2-40B4-BE49-F238E27FC236}">
                  <a16:creationId xmlns:a16="http://schemas.microsoft.com/office/drawing/2014/main" id="{00000000-0008-0000-0300-0000D5050000}"/>
                </a:ext>
              </a:extLst>
            </xdr:cNvPr>
            <xdr:cNvPicPr>
              <a:picLocks noChangeAspect="1" noChangeArrowheads="1"/>
            </xdr:cNvPicPr>
          </xdr:nvPicPr>
          <xdr:blipFill>
            <a:blip xmlns:r="http://schemas.openxmlformats.org/officeDocument/2006/relationships" r:embed="rId30" cstate="print">
              <a:extLst>
                <a:ext uri="{28A0092B-C50C-407E-A947-70E740481C1C}">
                  <a14:useLocalDpi xmlns:a14="http://schemas.microsoft.com/office/drawing/2010/main" val="0"/>
                </a:ext>
              </a:extLst>
            </a:blip>
            <a:srcRect/>
            <a:stretch>
              <a:fillRect/>
            </a:stretch>
          </xdr:blipFill>
          <xdr:spPr bwMode="auto">
            <a:xfrm>
              <a:off x="222"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94" name="図 1493">
              <a:extLst>
                <a:ext uri="{FF2B5EF4-FFF2-40B4-BE49-F238E27FC236}">
                  <a16:creationId xmlns:a16="http://schemas.microsoft.com/office/drawing/2014/main" id="{00000000-0008-0000-0300-0000D6050000}"/>
                </a:ext>
              </a:extLst>
            </xdr:cNvPr>
            <xdr:cNvPicPr>
              <a:picLocks noChangeAspect="1" noChangeArrowheads="1"/>
            </xdr:cNvPicPr>
          </xdr:nvPicPr>
          <xdr:blipFill>
            <a:blip xmlns:r="http://schemas.openxmlformats.org/officeDocument/2006/relationships" r:embed="rId31" cstate="print">
              <a:extLst>
                <a:ext uri="{28A0092B-C50C-407E-A947-70E740481C1C}">
                  <a14:useLocalDpi xmlns:a14="http://schemas.microsoft.com/office/drawing/2010/main" val="0"/>
                </a:ext>
              </a:extLst>
            </a:blip>
            <a:srcRect/>
            <a:stretch>
              <a:fillRect/>
            </a:stretch>
          </xdr:blipFill>
          <xdr:spPr bwMode="auto">
            <a:xfrm>
              <a:off x="225"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95" name="図 1494">
              <a:extLst>
                <a:ext uri="{FF2B5EF4-FFF2-40B4-BE49-F238E27FC236}">
                  <a16:creationId xmlns:a16="http://schemas.microsoft.com/office/drawing/2014/main" id="{00000000-0008-0000-0300-0000D7050000}"/>
                </a:ext>
              </a:extLst>
            </xdr:cNvPr>
            <xdr:cNvPicPr>
              <a:picLocks noChangeAspect="1" noChangeArrowheads="1"/>
            </xdr:cNvPicPr>
          </xdr:nvPicPr>
          <xdr:blipFill>
            <a:blip xmlns:r="http://schemas.openxmlformats.org/officeDocument/2006/relationships" r:embed="rId32" cstate="print">
              <a:extLst>
                <a:ext uri="{28A0092B-C50C-407E-A947-70E740481C1C}">
                  <a14:useLocalDpi xmlns:a14="http://schemas.microsoft.com/office/drawing/2010/main" val="0"/>
                </a:ext>
              </a:extLst>
            </a:blip>
            <a:srcRect/>
            <a:stretch>
              <a:fillRect/>
            </a:stretch>
          </xdr:blipFill>
          <xdr:spPr bwMode="auto">
            <a:xfrm>
              <a:off x="228"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96" name="図 1495">
              <a:extLst>
                <a:ext uri="{FF2B5EF4-FFF2-40B4-BE49-F238E27FC236}">
                  <a16:creationId xmlns:a16="http://schemas.microsoft.com/office/drawing/2014/main" id="{00000000-0008-0000-0300-0000D8050000}"/>
                </a:ext>
              </a:extLst>
            </xdr:cNvPr>
            <xdr:cNvPicPr>
              <a:picLocks noChangeAspect="1" noChangeArrowheads="1"/>
            </xdr:cNvPicPr>
          </xdr:nvPicPr>
          <xdr:blipFill>
            <a:blip xmlns:r="http://schemas.openxmlformats.org/officeDocument/2006/relationships" r:embed="rId33" cstate="print">
              <a:extLst>
                <a:ext uri="{28A0092B-C50C-407E-A947-70E740481C1C}">
                  <a14:useLocalDpi xmlns:a14="http://schemas.microsoft.com/office/drawing/2010/main" val="0"/>
                </a:ext>
              </a:extLst>
            </a:blip>
            <a:srcRect/>
            <a:stretch>
              <a:fillRect/>
            </a:stretch>
          </xdr:blipFill>
          <xdr:spPr bwMode="auto">
            <a:xfrm>
              <a:off x="231"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97" name="図 1496">
              <a:extLst>
                <a:ext uri="{FF2B5EF4-FFF2-40B4-BE49-F238E27FC236}">
                  <a16:creationId xmlns:a16="http://schemas.microsoft.com/office/drawing/2014/main" id="{00000000-0008-0000-0300-0000D9050000}"/>
                </a:ext>
              </a:extLst>
            </xdr:cNvPr>
            <xdr:cNvPicPr>
              <a:picLocks noChangeAspect="1" noChangeArrowheads="1"/>
            </xdr:cNvPicPr>
          </xdr:nvPicPr>
          <xdr:blipFill>
            <a:blip xmlns:r="http://schemas.openxmlformats.org/officeDocument/2006/relationships" r:embed="rId34" cstate="print">
              <a:extLst>
                <a:ext uri="{28A0092B-C50C-407E-A947-70E740481C1C}">
                  <a14:useLocalDpi xmlns:a14="http://schemas.microsoft.com/office/drawing/2010/main" val="0"/>
                </a:ext>
              </a:extLst>
            </a:blip>
            <a:srcRect/>
            <a:stretch>
              <a:fillRect/>
            </a:stretch>
          </xdr:blipFill>
          <xdr:spPr bwMode="auto">
            <a:xfrm>
              <a:off x="234"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98" name="図 1497">
              <a:extLst>
                <a:ext uri="{FF2B5EF4-FFF2-40B4-BE49-F238E27FC236}">
                  <a16:creationId xmlns:a16="http://schemas.microsoft.com/office/drawing/2014/main" id="{00000000-0008-0000-0300-0000DA050000}"/>
                </a:ext>
              </a:extLst>
            </xdr:cNvPr>
            <xdr:cNvPicPr>
              <a:picLocks noChangeAspect="1" noChangeArrowheads="1"/>
            </xdr:cNvPicPr>
          </xdr:nvPicPr>
          <xdr:blipFill>
            <a:blip xmlns:r="http://schemas.openxmlformats.org/officeDocument/2006/relationships" r:embed="rId35" cstate="print">
              <a:extLst>
                <a:ext uri="{28A0092B-C50C-407E-A947-70E740481C1C}">
                  <a14:useLocalDpi xmlns:a14="http://schemas.microsoft.com/office/drawing/2010/main" val="0"/>
                </a:ext>
              </a:extLst>
            </a:blip>
            <a:srcRect/>
            <a:stretch>
              <a:fillRect/>
            </a:stretch>
          </xdr:blipFill>
          <xdr:spPr bwMode="auto">
            <a:xfrm>
              <a:off x="237"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99" name="図 1498">
              <a:extLst>
                <a:ext uri="{FF2B5EF4-FFF2-40B4-BE49-F238E27FC236}">
                  <a16:creationId xmlns:a16="http://schemas.microsoft.com/office/drawing/2014/main" id="{00000000-0008-0000-0300-0000DB050000}"/>
                </a:ext>
              </a:extLst>
            </xdr:cNvPr>
            <xdr:cNvPicPr>
              <a:picLocks noChangeAspect="1" noChangeArrowheads="1"/>
            </xdr:cNvPicPr>
          </xdr:nvPicPr>
          <xdr:blipFill>
            <a:blip xmlns:r="http://schemas.openxmlformats.org/officeDocument/2006/relationships" r:embed="rId36" cstate="print">
              <a:extLst>
                <a:ext uri="{28A0092B-C50C-407E-A947-70E740481C1C}">
                  <a14:useLocalDpi xmlns:a14="http://schemas.microsoft.com/office/drawing/2010/main" val="0"/>
                </a:ext>
              </a:extLst>
            </a:blip>
            <a:srcRect/>
            <a:stretch>
              <a:fillRect/>
            </a:stretch>
          </xdr:blipFill>
          <xdr:spPr bwMode="auto">
            <a:xfrm>
              <a:off x="240"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00" name="図 1499">
              <a:extLst>
                <a:ext uri="{FF2B5EF4-FFF2-40B4-BE49-F238E27FC236}">
                  <a16:creationId xmlns:a16="http://schemas.microsoft.com/office/drawing/2014/main" id="{00000000-0008-0000-0300-0000DC050000}"/>
                </a:ext>
              </a:extLst>
            </xdr:cNvPr>
            <xdr:cNvPicPr>
              <a:picLocks noChangeAspect="1" noChangeArrowheads="1"/>
            </xdr:cNvPicPr>
          </xdr:nvPicPr>
          <xdr:blipFill>
            <a:blip xmlns:r="http://schemas.openxmlformats.org/officeDocument/2006/relationships" r:embed="rId37" cstate="print">
              <a:extLst>
                <a:ext uri="{28A0092B-C50C-407E-A947-70E740481C1C}">
                  <a14:useLocalDpi xmlns:a14="http://schemas.microsoft.com/office/drawing/2010/main" val="0"/>
                </a:ext>
              </a:extLst>
            </a:blip>
            <a:srcRect/>
            <a:stretch>
              <a:fillRect/>
            </a:stretch>
          </xdr:blipFill>
          <xdr:spPr bwMode="auto">
            <a:xfrm>
              <a:off x="243" y="264"/>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01" name="図 1500">
              <a:extLst>
                <a:ext uri="{FF2B5EF4-FFF2-40B4-BE49-F238E27FC236}">
                  <a16:creationId xmlns:a16="http://schemas.microsoft.com/office/drawing/2014/main" id="{00000000-0008-0000-0300-0000DD050000}"/>
                </a:ext>
              </a:extLst>
            </xdr:cNvPr>
            <xdr:cNvPicPr>
              <a:picLocks noChangeAspect="1" noChangeArrowheads="1"/>
            </xdr:cNvPicPr>
          </xdr:nvPicPr>
          <xdr:blipFill>
            <a:blip xmlns:r="http://schemas.openxmlformats.org/officeDocument/2006/relationships" r:embed="rId38" cstate="print">
              <a:extLst>
                <a:ext uri="{28A0092B-C50C-407E-A947-70E740481C1C}">
                  <a14:useLocalDpi xmlns:a14="http://schemas.microsoft.com/office/drawing/2010/main" val="0"/>
                </a:ext>
              </a:extLst>
            </a:blip>
            <a:srcRect/>
            <a:stretch>
              <a:fillRect/>
            </a:stretch>
          </xdr:blipFill>
          <xdr:spPr bwMode="auto">
            <a:xfrm>
              <a:off x="247"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02" name="図 1501">
              <a:extLst>
                <a:ext uri="{FF2B5EF4-FFF2-40B4-BE49-F238E27FC236}">
                  <a16:creationId xmlns:a16="http://schemas.microsoft.com/office/drawing/2014/main" id="{00000000-0008-0000-0300-0000DE050000}"/>
                </a:ext>
              </a:extLst>
            </xdr:cNvPr>
            <xdr:cNvPicPr>
              <a:picLocks noChangeAspect="1" noChangeArrowheads="1"/>
            </xdr:cNvPicPr>
          </xdr:nvPicPr>
          <xdr:blipFill>
            <a:blip xmlns:r="http://schemas.openxmlformats.org/officeDocument/2006/relationships" r:embed="rId39" cstate="print">
              <a:extLst>
                <a:ext uri="{28A0092B-C50C-407E-A947-70E740481C1C}">
                  <a14:useLocalDpi xmlns:a14="http://schemas.microsoft.com/office/drawing/2010/main" val="0"/>
                </a:ext>
              </a:extLst>
            </a:blip>
            <a:srcRect/>
            <a:stretch>
              <a:fillRect/>
            </a:stretch>
          </xdr:blipFill>
          <xdr:spPr bwMode="auto">
            <a:xfrm>
              <a:off x="250"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03" name="図 1502">
              <a:extLst>
                <a:ext uri="{FF2B5EF4-FFF2-40B4-BE49-F238E27FC236}">
                  <a16:creationId xmlns:a16="http://schemas.microsoft.com/office/drawing/2014/main" id="{00000000-0008-0000-0300-0000DF050000}"/>
                </a:ext>
              </a:extLst>
            </xdr:cNvPr>
            <xdr:cNvPicPr>
              <a:picLocks noChangeAspect="1" noChangeArrowheads="1"/>
            </xdr:cNvPicPr>
          </xdr:nvPicPr>
          <xdr:blipFill>
            <a:blip xmlns:r="http://schemas.openxmlformats.org/officeDocument/2006/relationships" r:embed="rId40" cstate="print">
              <a:extLst>
                <a:ext uri="{28A0092B-C50C-407E-A947-70E740481C1C}">
                  <a14:useLocalDpi xmlns:a14="http://schemas.microsoft.com/office/drawing/2010/main" val="0"/>
                </a:ext>
              </a:extLst>
            </a:blip>
            <a:srcRect/>
            <a:stretch>
              <a:fillRect/>
            </a:stretch>
          </xdr:blipFill>
          <xdr:spPr bwMode="auto">
            <a:xfrm>
              <a:off x="253"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04" name="図 1503">
              <a:extLst>
                <a:ext uri="{FF2B5EF4-FFF2-40B4-BE49-F238E27FC236}">
                  <a16:creationId xmlns:a16="http://schemas.microsoft.com/office/drawing/2014/main" id="{00000000-0008-0000-0300-0000E0050000}"/>
                </a:ext>
              </a:extLst>
            </xdr:cNvPr>
            <xdr:cNvPicPr>
              <a:picLocks noChangeAspect="1" noChangeArrowheads="1"/>
            </xdr:cNvPicPr>
          </xdr:nvPicPr>
          <xdr:blipFill>
            <a:blip xmlns:r="http://schemas.openxmlformats.org/officeDocument/2006/relationships" r:embed="rId41" cstate="print">
              <a:extLst>
                <a:ext uri="{28A0092B-C50C-407E-A947-70E740481C1C}">
                  <a14:useLocalDpi xmlns:a14="http://schemas.microsoft.com/office/drawing/2010/main" val="0"/>
                </a:ext>
              </a:extLst>
            </a:blip>
            <a:srcRect/>
            <a:stretch>
              <a:fillRect/>
            </a:stretch>
          </xdr:blipFill>
          <xdr:spPr bwMode="auto">
            <a:xfrm>
              <a:off x="256"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05" name="図 1504">
              <a:extLst>
                <a:ext uri="{FF2B5EF4-FFF2-40B4-BE49-F238E27FC236}">
                  <a16:creationId xmlns:a16="http://schemas.microsoft.com/office/drawing/2014/main" id="{00000000-0008-0000-0300-0000E1050000}"/>
                </a:ext>
              </a:extLst>
            </xdr:cNvPr>
            <xdr:cNvPicPr>
              <a:picLocks noChangeAspect="1" noChangeArrowheads="1"/>
            </xdr:cNvPicPr>
          </xdr:nvPicPr>
          <xdr:blipFill>
            <a:blip xmlns:r="http://schemas.openxmlformats.org/officeDocument/2006/relationships" r:embed="rId42" cstate="print">
              <a:extLst>
                <a:ext uri="{28A0092B-C50C-407E-A947-70E740481C1C}">
                  <a14:useLocalDpi xmlns:a14="http://schemas.microsoft.com/office/drawing/2010/main" val="0"/>
                </a:ext>
              </a:extLst>
            </a:blip>
            <a:srcRect/>
            <a:stretch>
              <a:fillRect/>
            </a:stretch>
          </xdr:blipFill>
          <xdr:spPr bwMode="auto">
            <a:xfrm>
              <a:off x="259"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06" name="図 1505">
              <a:extLst>
                <a:ext uri="{FF2B5EF4-FFF2-40B4-BE49-F238E27FC236}">
                  <a16:creationId xmlns:a16="http://schemas.microsoft.com/office/drawing/2014/main" id="{00000000-0008-0000-0300-0000E2050000}"/>
                </a:ext>
              </a:extLst>
            </xdr:cNvPr>
            <xdr:cNvPicPr>
              <a:picLocks noChangeAspect="1" noChangeArrowheads="1"/>
            </xdr:cNvPicPr>
          </xdr:nvPicPr>
          <xdr:blipFill>
            <a:blip xmlns:r="http://schemas.openxmlformats.org/officeDocument/2006/relationships" r:embed="rId43" cstate="print">
              <a:extLst>
                <a:ext uri="{28A0092B-C50C-407E-A947-70E740481C1C}">
                  <a14:useLocalDpi xmlns:a14="http://schemas.microsoft.com/office/drawing/2010/main" val="0"/>
                </a:ext>
              </a:extLst>
            </a:blip>
            <a:srcRect/>
            <a:stretch>
              <a:fillRect/>
            </a:stretch>
          </xdr:blipFill>
          <xdr:spPr bwMode="auto">
            <a:xfrm>
              <a:off x="262"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07" name="図 1506">
              <a:extLst>
                <a:ext uri="{FF2B5EF4-FFF2-40B4-BE49-F238E27FC236}">
                  <a16:creationId xmlns:a16="http://schemas.microsoft.com/office/drawing/2014/main" id="{00000000-0008-0000-0300-0000E3050000}"/>
                </a:ext>
              </a:extLst>
            </xdr:cNvPr>
            <xdr:cNvPicPr>
              <a:picLocks noChangeAspect="1" noChangeArrowheads="1"/>
            </xdr:cNvPicPr>
          </xdr:nvPicPr>
          <xdr:blipFill>
            <a:blip xmlns:r="http://schemas.openxmlformats.org/officeDocument/2006/relationships" r:embed="rId44" cstate="print">
              <a:extLst>
                <a:ext uri="{28A0092B-C50C-407E-A947-70E740481C1C}">
                  <a14:useLocalDpi xmlns:a14="http://schemas.microsoft.com/office/drawing/2010/main" val="0"/>
                </a:ext>
              </a:extLst>
            </a:blip>
            <a:srcRect/>
            <a:stretch>
              <a:fillRect/>
            </a:stretch>
          </xdr:blipFill>
          <xdr:spPr bwMode="auto">
            <a:xfrm>
              <a:off x="265"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08" name="図 1507">
              <a:extLst>
                <a:ext uri="{FF2B5EF4-FFF2-40B4-BE49-F238E27FC236}">
                  <a16:creationId xmlns:a16="http://schemas.microsoft.com/office/drawing/2014/main" id="{00000000-0008-0000-0300-0000E4050000}"/>
                </a:ext>
              </a:extLst>
            </xdr:cNvPr>
            <xdr:cNvPicPr>
              <a:picLocks noChangeAspect="1" noChangeArrowheads="1"/>
            </xdr:cNvPicPr>
          </xdr:nvPicPr>
          <xdr:blipFill>
            <a:blip xmlns:r="http://schemas.openxmlformats.org/officeDocument/2006/relationships" r:embed="rId45" cstate="print">
              <a:extLst>
                <a:ext uri="{28A0092B-C50C-407E-A947-70E740481C1C}">
                  <a14:useLocalDpi xmlns:a14="http://schemas.microsoft.com/office/drawing/2010/main" val="0"/>
                </a:ext>
              </a:extLst>
            </a:blip>
            <a:srcRect/>
            <a:stretch>
              <a:fillRect/>
            </a:stretch>
          </xdr:blipFill>
          <xdr:spPr bwMode="auto">
            <a:xfrm>
              <a:off x="268"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09" name="図 1508">
              <a:extLst>
                <a:ext uri="{FF2B5EF4-FFF2-40B4-BE49-F238E27FC236}">
                  <a16:creationId xmlns:a16="http://schemas.microsoft.com/office/drawing/2014/main" id="{00000000-0008-0000-0300-0000E5050000}"/>
                </a:ext>
              </a:extLst>
            </xdr:cNvPr>
            <xdr:cNvPicPr>
              <a:picLocks noChangeAspect="1" noChangeArrowheads="1"/>
            </xdr:cNvPicPr>
          </xdr:nvPicPr>
          <xdr:blipFill>
            <a:blip xmlns:r="http://schemas.openxmlformats.org/officeDocument/2006/relationships" r:embed="rId46" cstate="print">
              <a:extLst>
                <a:ext uri="{28A0092B-C50C-407E-A947-70E740481C1C}">
                  <a14:useLocalDpi xmlns:a14="http://schemas.microsoft.com/office/drawing/2010/main" val="0"/>
                </a:ext>
              </a:extLst>
            </a:blip>
            <a:srcRect/>
            <a:stretch>
              <a:fillRect/>
            </a:stretch>
          </xdr:blipFill>
          <xdr:spPr bwMode="auto">
            <a:xfrm>
              <a:off x="271"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10" name="図 1509">
              <a:extLst>
                <a:ext uri="{FF2B5EF4-FFF2-40B4-BE49-F238E27FC236}">
                  <a16:creationId xmlns:a16="http://schemas.microsoft.com/office/drawing/2014/main" id="{00000000-0008-0000-0300-0000E6050000}"/>
                </a:ext>
              </a:extLst>
            </xdr:cNvPr>
            <xdr:cNvPicPr>
              <a:picLocks noChangeAspect="1" noChangeArrowheads="1"/>
            </xdr:cNvPicPr>
          </xdr:nvPicPr>
          <xdr:blipFill>
            <a:blip xmlns:r="http://schemas.openxmlformats.org/officeDocument/2006/relationships" r:embed="rId47" cstate="print">
              <a:extLst>
                <a:ext uri="{28A0092B-C50C-407E-A947-70E740481C1C}">
                  <a14:useLocalDpi xmlns:a14="http://schemas.microsoft.com/office/drawing/2010/main" val="0"/>
                </a:ext>
              </a:extLst>
            </a:blip>
            <a:srcRect/>
            <a:stretch>
              <a:fillRect/>
            </a:stretch>
          </xdr:blipFill>
          <xdr:spPr bwMode="auto">
            <a:xfrm>
              <a:off x="274"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11" name="図 1510">
              <a:extLst>
                <a:ext uri="{FF2B5EF4-FFF2-40B4-BE49-F238E27FC236}">
                  <a16:creationId xmlns:a16="http://schemas.microsoft.com/office/drawing/2014/main" id="{00000000-0008-0000-0300-0000E7050000}"/>
                </a:ext>
              </a:extLst>
            </xdr:cNvPr>
            <xdr:cNvPicPr>
              <a:picLocks noChangeAspect="1" noChangeArrowheads="1"/>
            </xdr:cNvPicPr>
          </xdr:nvPicPr>
          <xdr:blipFill>
            <a:blip xmlns:r="http://schemas.openxmlformats.org/officeDocument/2006/relationships" r:embed="rId48" cstate="print">
              <a:extLst>
                <a:ext uri="{28A0092B-C50C-407E-A947-70E740481C1C}">
                  <a14:useLocalDpi xmlns:a14="http://schemas.microsoft.com/office/drawing/2010/main" val="0"/>
                </a:ext>
              </a:extLst>
            </a:blip>
            <a:srcRect/>
            <a:stretch>
              <a:fillRect/>
            </a:stretch>
          </xdr:blipFill>
          <xdr:spPr bwMode="auto">
            <a:xfrm>
              <a:off x="277"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12" name="図 1511">
              <a:extLst>
                <a:ext uri="{FF2B5EF4-FFF2-40B4-BE49-F238E27FC236}">
                  <a16:creationId xmlns:a16="http://schemas.microsoft.com/office/drawing/2014/main" id="{00000000-0008-0000-0300-0000E8050000}"/>
                </a:ext>
              </a:extLst>
            </xdr:cNvPr>
            <xdr:cNvPicPr>
              <a:picLocks noChangeAspect="1" noChangeArrowheads="1"/>
            </xdr:cNvPicPr>
          </xdr:nvPicPr>
          <xdr:blipFill>
            <a:blip xmlns:r="http://schemas.openxmlformats.org/officeDocument/2006/relationships" r:embed="rId49" cstate="print">
              <a:extLst>
                <a:ext uri="{28A0092B-C50C-407E-A947-70E740481C1C}">
                  <a14:useLocalDpi xmlns:a14="http://schemas.microsoft.com/office/drawing/2010/main" val="0"/>
                </a:ext>
              </a:extLst>
            </a:blip>
            <a:srcRect/>
            <a:stretch>
              <a:fillRect/>
            </a:stretch>
          </xdr:blipFill>
          <xdr:spPr bwMode="auto">
            <a:xfrm>
              <a:off x="280" y="264"/>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13" name="図 1512">
              <a:extLst>
                <a:ext uri="{FF2B5EF4-FFF2-40B4-BE49-F238E27FC236}">
                  <a16:creationId xmlns:a16="http://schemas.microsoft.com/office/drawing/2014/main" id="{00000000-0008-0000-0300-0000E9050000}"/>
                </a:ext>
              </a:extLst>
            </xdr:cNvPr>
            <xdr:cNvPicPr>
              <a:picLocks noChangeAspect="1" noChangeArrowheads="1"/>
            </xdr:cNvPicPr>
          </xdr:nvPicPr>
          <xdr:blipFill>
            <a:blip xmlns:r="http://schemas.openxmlformats.org/officeDocument/2006/relationships" r:embed="rId50" cstate="print">
              <a:extLst>
                <a:ext uri="{28A0092B-C50C-407E-A947-70E740481C1C}">
                  <a14:useLocalDpi xmlns:a14="http://schemas.microsoft.com/office/drawing/2010/main" val="0"/>
                </a:ext>
              </a:extLst>
            </a:blip>
            <a:srcRect/>
            <a:stretch>
              <a:fillRect/>
            </a:stretch>
          </xdr:blipFill>
          <xdr:spPr bwMode="auto">
            <a:xfrm>
              <a:off x="284"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14" name="図 1513">
              <a:extLst>
                <a:ext uri="{FF2B5EF4-FFF2-40B4-BE49-F238E27FC236}">
                  <a16:creationId xmlns:a16="http://schemas.microsoft.com/office/drawing/2014/main" id="{00000000-0008-0000-0300-0000EA050000}"/>
                </a:ext>
              </a:extLst>
            </xdr:cNvPr>
            <xdr:cNvPicPr>
              <a:picLocks noChangeAspect="1" noChangeArrowheads="1"/>
            </xdr:cNvPicPr>
          </xdr:nvPicPr>
          <xdr:blipFill>
            <a:blip xmlns:r="http://schemas.openxmlformats.org/officeDocument/2006/relationships" r:embed="rId51" cstate="print">
              <a:extLst>
                <a:ext uri="{28A0092B-C50C-407E-A947-70E740481C1C}">
                  <a14:useLocalDpi xmlns:a14="http://schemas.microsoft.com/office/drawing/2010/main" val="0"/>
                </a:ext>
              </a:extLst>
            </a:blip>
            <a:srcRect/>
            <a:stretch>
              <a:fillRect/>
            </a:stretch>
          </xdr:blipFill>
          <xdr:spPr bwMode="auto">
            <a:xfrm>
              <a:off x="287"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15" name="図 1514">
              <a:extLst>
                <a:ext uri="{FF2B5EF4-FFF2-40B4-BE49-F238E27FC236}">
                  <a16:creationId xmlns:a16="http://schemas.microsoft.com/office/drawing/2014/main" id="{00000000-0008-0000-0300-0000EB050000}"/>
                </a:ext>
              </a:extLst>
            </xdr:cNvPr>
            <xdr:cNvPicPr>
              <a:picLocks noChangeAspect="1" noChangeArrowheads="1"/>
            </xdr:cNvPicPr>
          </xdr:nvPicPr>
          <xdr:blipFill>
            <a:blip xmlns:r="http://schemas.openxmlformats.org/officeDocument/2006/relationships" r:embed="rId52" cstate="print">
              <a:extLst>
                <a:ext uri="{28A0092B-C50C-407E-A947-70E740481C1C}">
                  <a14:useLocalDpi xmlns:a14="http://schemas.microsoft.com/office/drawing/2010/main" val="0"/>
                </a:ext>
              </a:extLst>
            </a:blip>
            <a:srcRect/>
            <a:stretch>
              <a:fillRect/>
            </a:stretch>
          </xdr:blipFill>
          <xdr:spPr bwMode="auto">
            <a:xfrm>
              <a:off x="290"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16" name="図 1515">
              <a:extLst>
                <a:ext uri="{FF2B5EF4-FFF2-40B4-BE49-F238E27FC236}">
                  <a16:creationId xmlns:a16="http://schemas.microsoft.com/office/drawing/2014/main" id="{00000000-0008-0000-0300-0000EC050000}"/>
                </a:ext>
              </a:extLst>
            </xdr:cNvPr>
            <xdr:cNvPicPr>
              <a:picLocks noChangeAspect="1" noChangeArrowheads="1"/>
            </xdr:cNvPicPr>
          </xdr:nvPicPr>
          <xdr:blipFill>
            <a:blip xmlns:r="http://schemas.openxmlformats.org/officeDocument/2006/relationships" r:embed="rId53" cstate="print">
              <a:extLst>
                <a:ext uri="{28A0092B-C50C-407E-A947-70E740481C1C}">
                  <a14:useLocalDpi xmlns:a14="http://schemas.microsoft.com/office/drawing/2010/main" val="0"/>
                </a:ext>
              </a:extLst>
            </a:blip>
            <a:srcRect/>
            <a:stretch>
              <a:fillRect/>
            </a:stretch>
          </xdr:blipFill>
          <xdr:spPr bwMode="auto">
            <a:xfrm>
              <a:off x="293"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17" name="図 1516">
              <a:extLst>
                <a:ext uri="{FF2B5EF4-FFF2-40B4-BE49-F238E27FC236}">
                  <a16:creationId xmlns:a16="http://schemas.microsoft.com/office/drawing/2014/main" id="{00000000-0008-0000-0300-0000ED050000}"/>
                </a:ext>
              </a:extLst>
            </xdr:cNvPr>
            <xdr:cNvPicPr>
              <a:picLocks noChangeAspect="1" noChangeArrowheads="1"/>
            </xdr:cNvPicPr>
          </xdr:nvPicPr>
          <xdr:blipFill>
            <a:blip xmlns:r="http://schemas.openxmlformats.org/officeDocument/2006/relationships" r:embed="rId54" cstate="print">
              <a:extLst>
                <a:ext uri="{28A0092B-C50C-407E-A947-70E740481C1C}">
                  <a14:useLocalDpi xmlns:a14="http://schemas.microsoft.com/office/drawing/2010/main" val="0"/>
                </a:ext>
              </a:extLst>
            </a:blip>
            <a:srcRect/>
            <a:stretch>
              <a:fillRect/>
            </a:stretch>
          </xdr:blipFill>
          <xdr:spPr bwMode="auto">
            <a:xfrm>
              <a:off x="296"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18" name="図 1517">
              <a:extLst>
                <a:ext uri="{FF2B5EF4-FFF2-40B4-BE49-F238E27FC236}">
                  <a16:creationId xmlns:a16="http://schemas.microsoft.com/office/drawing/2014/main" id="{00000000-0008-0000-0300-0000EE050000}"/>
                </a:ext>
              </a:extLst>
            </xdr:cNvPr>
            <xdr:cNvPicPr>
              <a:picLocks noChangeAspect="1" noChangeArrowheads="1"/>
            </xdr:cNvPicPr>
          </xdr:nvPicPr>
          <xdr:blipFill>
            <a:blip xmlns:r="http://schemas.openxmlformats.org/officeDocument/2006/relationships" r:embed="rId55" cstate="print">
              <a:extLst>
                <a:ext uri="{28A0092B-C50C-407E-A947-70E740481C1C}">
                  <a14:useLocalDpi xmlns:a14="http://schemas.microsoft.com/office/drawing/2010/main" val="0"/>
                </a:ext>
              </a:extLst>
            </a:blip>
            <a:srcRect/>
            <a:stretch>
              <a:fillRect/>
            </a:stretch>
          </xdr:blipFill>
          <xdr:spPr bwMode="auto">
            <a:xfrm>
              <a:off x="299"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19" name="図 1518">
              <a:extLst>
                <a:ext uri="{FF2B5EF4-FFF2-40B4-BE49-F238E27FC236}">
                  <a16:creationId xmlns:a16="http://schemas.microsoft.com/office/drawing/2014/main" id="{00000000-0008-0000-0300-0000EF050000}"/>
                </a:ext>
              </a:extLst>
            </xdr:cNvPr>
            <xdr:cNvPicPr>
              <a:picLocks noChangeAspect="1" noChangeArrowheads="1"/>
            </xdr:cNvPicPr>
          </xdr:nvPicPr>
          <xdr:blipFill>
            <a:blip xmlns:r="http://schemas.openxmlformats.org/officeDocument/2006/relationships" r:embed="rId56" cstate="print">
              <a:extLst>
                <a:ext uri="{28A0092B-C50C-407E-A947-70E740481C1C}">
                  <a14:useLocalDpi xmlns:a14="http://schemas.microsoft.com/office/drawing/2010/main" val="0"/>
                </a:ext>
              </a:extLst>
            </a:blip>
            <a:srcRect/>
            <a:stretch>
              <a:fillRect/>
            </a:stretch>
          </xdr:blipFill>
          <xdr:spPr bwMode="auto">
            <a:xfrm>
              <a:off x="302"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20" name="図 1519">
              <a:extLst>
                <a:ext uri="{FF2B5EF4-FFF2-40B4-BE49-F238E27FC236}">
                  <a16:creationId xmlns:a16="http://schemas.microsoft.com/office/drawing/2014/main" id="{00000000-0008-0000-0300-0000F0050000}"/>
                </a:ext>
              </a:extLst>
            </xdr:cNvPr>
            <xdr:cNvPicPr>
              <a:picLocks noChangeAspect="1" noChangeArrowheads="1"/>
            </xdr:cNvPicPr>
          </xdr:nvPicPr>
          <xdr:blipFill>
            <a:blip xmlns:r="http://schemas.openxmlformats.org/officeDocument/2006/relationships" r:embed="rId57" cstate="print">
              <a:extLst>
                <a:ext uri="{28A0092B-C50C-407E-A947-70E740481C1C}">
                  <a14:useLocalDpi xmlns:a14="http://schemas.microsoft.com/office/drawing/2010/main" val="0"/>
                </a:ext>
              </a:extLst>
            </a:blip>
            <a:srcRect/>
            <a:stretch>
              <a:fillRect/>
            </a:stretch>
          </xdr:blipFill>
          <xdr:spPr bwMode="auto">
            <a:xfrm>
              <a:off x="305"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21" name="図 1520">
              <a:extLst>
                <a:ext uri="{FF2B5EF4-FFF2-40B4-BE49-F238E27FC236}">
                  <a16:creationId xmlns:a16="http://schemas.microsoft.com/office/drawing/2014/main" id="{00000000-0008-0000-0300-0000F1050000}"/>
                </a:ext>
              </a:extLst>
            </xdr:cNvPr>
            <xdr:cNvPicPr>
              <a:picLocks noChangeAspect="1" noChangeArrowheads="1"/>
            </xdr:cNvPicPr>
          </xdr:nvPicPr>
          <xdr:blipFill>
            <a:blip xmlns:r="http://schemas.openxmlformats.org/officeDocument/2006/relationships" r:embed="rId58" cstate="print">
              <a:extLst>
                <a:ext uri="{28A0092B-C50C-407E-A947-70E740481C1C}">
                  <a14:useLocalDpi xmlns:a14="http://schemas.microsoft.com/office/drawing/2010/main" val="0"/>
                </a:ext>
              </a:extLst>
            </a:blip>
            <a:srcRect/>
            <a:stretch>
              <a:fillRect/>
            </a:stretch>
          </xdr:blipFill>
          <xdr:spPr bwMode="auto">
            <a:xfrm>
              <a:off x="308"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22" name="図 1521">
              <a:extLst>
                <a:ext uri="{FF2B5EF4-FFF2-40B4-BE49-F238E27FC236}">
                  <a16:creationId xmlns:a16="http://schemas.microsoft.com/office/drawing/2014/main" id="{00000000-0008-0000-0300-0000F2050000}"/>
                </a:ext>
              </a:extLst>
            </xdr:cNvPr>
            <xdr:cNvPicPr>
              <a:picLocks noChangeAspect="1" noChangeArrowheads="1"/>
            </xdr:cNvPicPr>
          </xdr:nvPicPr>
          <xdr:blipFill>
            <a:blip xmlns:r="http://schemas.openxmlformats.org/officeDocument/2006/relationships" r:embed="rId59" cstate="print">
              <a:extLst>
                <a:ext uri="{28A0092B-C50C-407E-A947-70E740481C1C}">
                  <a14:useLocalDpi xmlns:a14="http://schemas.microsoft.com/office/drawing/2010/main" val="0"/>
                </a:ext>
              </a:extLst>
            </a:blip>
            <a:srcRect/>
            <a:stretch>
              <a:fillRect/>
            </a:stretch>
          </xdr:blipFill>
          <xdr:spPr bwMode="auto">
            <a:xfrm>
              <a:off x="311"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23" name="図 1522">
              <a:extLst>
                <a:ext uri="{FF2B5EF4-FFF2-40B4-BE49-F238E27FC236}">
                  <a16:creationId xmlns:a16="http://schemas.microsoft.com/office/drawing/2014/main" id="{00000000-0008-0000-0300-0000F3050000}"/>
                </a:ext>
              </a:extLst>
            </xdr:cNvPr>
            <xdr:cNvPicPr>
              <a:picLocks noChangeAspect="1" noChangeArrowheads="1"/>
            </xdr:cNvPicPr>
          </xdr:nvPicPr>
          <xdr:blipFill>
            <a:blip xmlns:r="http://schemas.openxmlformats.org/officeDocument/2006/relationships" r:embed="rId60" cstate="print">
              <a:extLst>
                <a:ext uri="{28A0092B-C50C-407E-A947-70E740481C1C}">
                  <a14:useLocalDpi xmlns:a14="http://schemas.microsoft.com/office/drawing/2010/main" val="0"/>
                </a:ext>
              </a:extLst>
            </a:blip>
            <a:srcRect/>
            <a:stretch>
              <a:fillRect/>
            </a:stretch>
          </xdr:blipFill>
          <xdr:spPr bwMode="auto">
            <a:xfrm>
              <a:off x="314"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24" name="図 1523">
              <a:extLst>
                <a:ext uri="{FF2B5EF4-FFF2-40B4-BE49-F238E27FC236}">
                  <a16:creationId xmlns:a16="http://schemas.microsoft.com/office/drawing/2014/main" id="{00000000-0008-0000-0300-0000F4050000}"/>
                </a:ext>
              </a:extLst>
            </xdr:cNvPr>
            <xdr:cNvPicPr>
              <a:picLocks noChangeAspect="1" noChangeArrowheads="1"/>
            </xdr:cNvPicPr>
          </xdr:nvPicPr>
          <xdr:blipFill>
            <a:blip xmlns:r="http://schemas.openxmlformats.org/officeDocument/2006/relationships" r:embed="rId61" cstate="print">
              <a:extLst>
                <a:ext uri="{28A0092B-C50C-407E-A947-70E740481C1C}">
                  <a14:useLocalDpi xmlns:a14="http://schemas.microsoft.com/office/drawing/2010/main" val="0"/>
                </a:ext>
              </a:extLst>
            </a:blip>
            <a:srcRect/>
            <a:stretch>
              <a:fillRect/>
            </a:stretch>
          </xdr:blipFill>
          <xdr:spPr bwMode="auto">
            <a:xfrm>
              <a:off x="317"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25" name="図 1524">
              <a:extLst>
                <a:ext uri="{FF2B5EF4-FFF2-40B4-BE49-F238E27FC236}">
                  <a16:creationId xmlns:a16="http://schemas.microsoft.com/office/drawing/2014/main" id="{00000000-0008-0000-0300-0000F5050000}"/>
                </a:ext>
              </a:extLst>
            </xdr:cNvPr>
            <xdr:cNvPicPr>
              <a:picLocks noChangeAspect="1" noChangeArrowheads="1"/>
            </xdr:cNvPicPr>
          </xdr:nvPicPr>
          <xdr:blipFill>
            <a:blip xmlns:r="http://schemas.openxmlformats.org/officeDocument/2006/relationships" r:embed="rId62" cstate="print">
              <a:extLst>
                <a:ext uri="{28A0092B-C50C-407E-A947-70E740481C1C}">
                  <a14:useLocalDpi xmlns:a14="http://schemas.microsoft.com/office/drawing/2010/main" val="0"/>
                </a:ext>
              </a:extLst>
            </a:blip>
            <a:srcRect/>
            <a:stretch>
              <a:fillRect/>
            </a:stretch>
          </xdr:blipFill>
          <xdr:spPr bwMode="auto">
            <a:xfrm>
              <a:off x="320" y="264"/>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26" name="図 1525">
              <a:extLst>
                <a:ext uri="{FF2B5EF4-FFF2-40B4-BE49-F238E27FC236}">
                  <a16:creationId xmlns:a16="http://schemas.microsoft.com/office/drawing/2014/main" id="{00000000-0008-0000-0300-0000F6050000}"/>
                </a:ext>
              </a:extLst>
            </xdr:cNvPr>
            <xdr:cNvPicPr>
              <a:picLocks noChangeAspect="1" noChangeArrowheads="1"/>
            </xdr:cNvPicPr>
          </xdr:nvPicPr>
          <xdr:blipFill>
            <a:blip xmlns:r="http://schemas.openxmlformats.org/officeDocument/2006/relationships" r:embed="rId63" cstate="print">
              <a:extLst>
                <a:ext uri="{28A0092B-C50C-407E-A947-70E740481C1C}">
                  <a14:useLocalDpi xmlns:a14="http://schemas.microsoft.com/office/drawing/2010/main" val="0"/>
                </a:ext>
              </a:extLst>
            </a:blip>
            <a:srcRect/>
            <a:stretch>
              <a:fillRect/>
            </a:stretch>
          </xdr:blipFill>
          <xdr:spPr bwMode="auto">
            <a:xfrm>
              <a:off x="324"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27" name="図 1526">
              <a:extLst>
                <a:ext uri="{FF2B5EF4-FFF2-40B4-BE49-F238E27FC236}">
                  <a16:creationId xmlns:a16="http://schemas.microsoft.com/office/drawing/2014/main" id="{00000000-0008-0000-0300-0000F7050000}"/>
                </a:ext>
              </a:extLst>
            </xdr:cNvPr>
            <xdr:cNvPicPr>
              <a:picLocks noChangeAspect="1" noChangeArrowheads="1"/>
            </xdr:cNvPicPr>
          </xdr:nvPicPr>
          <xdr:blipFill>
            <a:blip xmlns:r="http://schemas.openxmlformats.org/officeDocument/2006/relationships" r:embed="rId64" cstate="print">
              <a:extLst>
                <a:ext uri="{28A0092B-C50C-407E-A947-70E740481C1C}">
                  <a14:useLocalDpi xmlns:a14="http://schemas.microsoft.com/office/drawing/2010/main" val="0"/>
                </a:ext>
              </a:extLst>
            </a:blip>
            <a:srcRect/>
            <a:stretch>
              <a:fillRect/>
            </a:stretch>
          </xdr:blipFill>
          <xdr:spPr bwMode="auto">
            <a:xfrm>
              <a:off x="327"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28" name="図 1527">
              <a:extLst>
                <a:ext uri="{FF2B5EF4-FFF2-40B4-BE49-F238E27FC236}">
                  <a16:creationId xmlns:a16="http://schemas.microsoft.com/office/drawing/2014/main" id="{00000000-0008-0000-0300-0000F8050000}"/>
                </a:ext>
              </a:extLst>
            </xdr:cNvPr>
            <xdr:cNvPicPr>
              <a:picLocks noChangeAspect="1" noChangeArrowheads="1"/>
            </xdr:cNvPicPr>
          </xdr:nvPicPr>
          <xdr:blipFill>
            <a:blip xmlns:r="http://schemas.openxmlformats.org/officeDocument/2006/relationships" r:embed="rId65" cstate="print">
              <a:extLst>
                <a:ext uri="{28A0092B-C50C-407E-A947-70E740481C1C}">
                  <a14:useLocalDpi xmlns:a14="http://schemas.microsoft.com/office/drawing/2010/main" val="0"/>
                </a:ext>
              </a:extLst>
            </a:blip>
            <a:srcRect/>
            <a:stretch>
              <a:fillRect/>
            </a:stretch>
          </xdr:blipFill>
          <xdr:spPr bwMode="auto">
            <a:xfrm>
              <a:off x="330"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29" name="図 1528">
              <a:extLst>
                <a:ext uri="{FF2B5EF4-FFF2-40B4-BE49-F238E27FC236}">
                  <a16:creationId xmlns:a16="http://schemas.microsoft.com/office/drawing/2014/main" id="{00000000-0008-0000-0300-0000F9050000}"/>
                </a:ext>
              </a:extLst>
            </xdr:cNvPr>
            <xdr:cNvPicPr>
              <a:picLocks noChangeAspect="1" noChangeArrowheads="1"/>
            </xdr:cNvPicPr>
          </xdr:nvPicPr>
          <xdr:blipFill>
            <a:blip xmlns:r="http://schemas.openxmlformats.org/officeDocument/2006/relationships" r:embed="rId66" cstate="print">
              <a:extLst>
                <a:ext uri="{28A0092B-C50C-407E-A947-70E740481C1C}">
                  <a14:useLocalDpi xmlns:a14="http://schemas.microsoft.com/office/drawing/2010/main" val="0"/>
                </a:ext>
              </a:extLst>
            </a:blip>
            <a:srcRect/>
            <a:stretch>
              <a:fillRect/>
            </a:stretch>
          </xdr:blipFill>
          <xdr:spPr bwMode="auto">
            <a:xfrm>
              <a:off x="333"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30" name="図 1529">
              <a:extLst>
                <a:ext uri="{FF2B5EF4-FFF2-40B4-BE49-F238E27FC236}">
                  <a16:creationId xmlns:a16="http://schemas.microsoft.com/office/drawing/2014/main" id="{00000000-0008-0000-0300-0000FA050000}"/>
                </a:ext>
              </a:extLst>
            </xdr:cNvPr>
            <xdr:cNvPicPr>
              <a:picLocks noChangeAspect="1" noChangeArrowheads="1"/>
            </xdr:cNvPicPr>
          </xdr:nvPicPr>
          <xdr:blipFill>
            <a:blip xmlns:r="http://schemas.openxmlformats.org/officeDocument/2006/relationships" r:embed="rId67" cstate="print">
              <a:extLst>
                <a:ext uri="{28A0092B-C50C-407E-A947-70E740481C1C}">
                  <a14:useLocalDpi xmlns:a14="http://schemas.microsoft.com/office/drawing/2010/main" val="0"/>
                </a:ext>
              </a:extLst>
            </a:blip>
            <a:srcRect/>
            <a:stretch>
              <a:fillRect/>
            </a:stretch>
          </xdr:blipFill>
          <xdr:spPr bwMode="auto">
            <a:xfrm>
              <a:off x="336"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31" name="図 1530">
              <a:extLst>
                <a:ext uri="{FF2B5EF4-FFF2-40B4-BE49-F238E27FC236}">
                  <a16:creationId xmlns:a16="http://schemas.microsoft.com/office/drawing/2014/main" id="{00000000-0008-0000-0300-0000FB050000}"/>
                </a:ext>
              </a:extLst>
            </xdr:cNvPr>
            <xdr:cNvPicPr>
              <a:picLocks noChangeAspect="1" noChangeArrowheads="1"/>
            </xdr:cNvPicPr>
          </xdr:nvPicPr>
          <xdr:blipFill>
            <a:blip xmlns:r="http://schemas.openxmlformats.org/officeDocument/2006/relationships" r:embed="rId68" cstate="print">
              <a:extLst>
                <a:ext uri="{28A0092B-C50C-407E-A947-70E740481C1C}">
                  <a14:useLocalDpi xmlns:a14="http://schemas.microsoft.com/office/drawing/2010/main" val="0"/>
                </a:ext>
              </a:extLst>
            </a:blip>
            <a:srcRect/>
            <a:stretch>
              <a:fillRect/>
            </a:stretch>
          </xdr:blipFill>
          <xdr:spPr bwMode="auto">
            <a:xfrm>
              <a:off x="339"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32" name="図 1531">
              <a:extLst>
                <a:ext uri="{FF2B5EF4-FFF2-40B4-BE49-F238E27FC236}">
                  <a16:creationId xmlns:a16="http://schemas.microsoft.com/office/drawing/2014/main" id="{00000000-0008-0000-0300-0000FC050000}"/>
                </a:ext>
              </a:extLst>
            </xdr:cNvPr>
            <xdr:cNvPicPr>
              <a:picLocks noChangeAspect="1" noChangeArrowheads="1"/>
            </xdr:cNvPicPr>
          </xdr:nvPicPr>
          <xdr:blipFill>
            <a:blip xmlns:r="http://schemas.openxmlformats.org/officeDocument/2006/relationships" r:embed="rId69" cstate="print">
              <a:extLst>
                <a:ext uri="{28A0092B-C50C-407E-A947-70E740481C1C}">
                  <a14:useLocalDpi xmlns:a14="http://schemas.microsoft.com/office/drawing/2010/main" val="0"/>
                </a:ext>
              </a:extLst>
            </a:blip>
            <a:srcRect/>
            <a:stretch>
              <a:fillRect/>
            </a:stretch>
          </xdr:blipFill>
          <xdr:spPr bwMode="auto">
            <a:xfrm>
              <a:off x="342"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33" name="図 1532">
              <a:extLst>
                <a:ext uri="{FF2B5EF4-FFF2-40B4-BE49-F238E27FC236}">
                  <a16:creationId xmlns:a16="http://schemas.microsoft.com/office/drawing/2014/main" id="{00000000-0008-0000-0300-0000FD050000}"/>
                </a:ext>
              </a:extLst>
            </xdr:cNvPr>
            <xdr:cNvPicPr>
              <a:picLocks noChangeAspect="1" noChangeArrowheads="1"/>
            </xdr:cNvPicPr>
          </xdr:nvPicPr>
          <xdr:blipFill>
            <a:blip xmlns:r="http://schemas.openxmlformats.org/officeDocument/2006/relationships" r:embed="rId70" cstate="print">
              <a:extLst>
                <a:ext uri="{28A0092B-C50C-407E-A947-70E740481C1C}">
                  <a14:useLocalDpi xmlns:a14="http://schemas.microsoft.com/office/drawing/2010/main" val="0"/>
                </a:ext>
              </a:extLst>
            </a:blip>
            <a:srcRect/>
            <a:stretch>
              <a:fillRect/>
            </a:stretch>
          </xdr:blipFill>
          <xdr:spPr bwMode="auto">
            <a:xfrm>
              <a:off x="345"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34" name="図 1533">
              <a:extLst>
                <a:ext uri="{FF2B5EF4-FFF2-40B4-BE49-F238E27FC236}">
                  <a16:creationId xmlns:a16="http://schemas.microsoft.com/office/drawing/2014/main" id="{00000000-0008-0000-0300-0000FE050000}"/>
                </a:ext>
              </a:extLst>
            </xdr:cNvPr>
            <xdr:cNvPicPr>
              <a:picLocks noChangeAspect="1" noChangeArrowheads="1"/>
            </xdr:cNvPicPr>
          </xdr:nvPicPr>
          <xdr:blipFill>
            <a:blip xmlns:r="http://schemas.openxmlformats.org/officeDocument/2006/relationships" r:embed="rId71" cstate="print">
              <a:extLst>
                <a:ext uri="{28A0092B-C50C-407E-A947-70E740481C1C}">
                  <a14:useLocalDpi xmlns:a14="http://schemas.microsoft.com/office/drawing/2010/main" val="0"/>
                </a:ext>
              </a:extLst>
            </a:blip>
            <a:srcRect/>
            <a:stretch>
              <a:fillRect/>
            </a:stretch>
          </xdr:blipFill>
          <xdr:spPr bwMode="auto">
            <a:xfrm>
              <a:off x="348"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35" name="図 1534">
              <a:extLst>
                <a:ext uri="{FF2B5EF4-FFF2-40B4-BE49-F238E27FC236}">
                  <a16:creationId xmlns:a16="http://schemas.microsoft.com/office/drawing/2014/main" id="{00000000-0008-0000-0300-0000FF050000}"/>
                </a:ext>
              </a:extLst>
            </xdr:cNvPr>
            <xdr:cNvPicPr>
              <a:picLocks noChangeAspect="1" noChangeArrowheads="1"/>
            </xdr:cNvPicPr>
          </xdr:nvPicPr>
          <xdr:blipFill>
            <a:blip xmlns:r="http://schemas.openxmlformats.org/officeDocument/2006/relationships" r:embed="rId72" cstate="print">
              <a:extLst>
                <a:ext uri="{28A0092B-C50C-407E-A947-70E740481C1C}">
                  <a14:useLocalDpi xmlns:a14="http://schemas.microsoft.com/office/drawing/2010/main" val="0"/>
                </a:ext>
              </a:extLst>
            </a:blip>
            <a:srcRect/>
            <a:stretch>
              <a:fillRect/>
            </a:stretch>
          </xdr:blipFill>
          <xdr:spPr bwMode="auto">
            <a:xfrm>
              <a:off x="351"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36" name="図 1535">
              <a:extLst>
                <a:ext uri="{FF2B5EF4-FFF2-40B4-BE49-F238E27FC236}">
                  <a16:creationId xmlns:a16="http://schemas.microsoft.com/office/drawing/2014/main" id="{00000000-0008-0000-0300-000000060000}"/>
                </a:ext>
              </a:extLst>
            </xdr:cNvPr>
            <xdr:cNvPicPr>
              <a:picLocks noChangeAspect="1" noChangeArrowheads="1"/>
            </xdr:cNvPicPr>
          </xdr:nvPicPr>
          <xdr:blipFill>
            <a:blip xmlns:r="http://schemas.openxmlformats.org/officeDocument/2006/relationships" r:embed="rId73" cstate="print">
              <a:extLst>
                <a:ext uri="{28A0092B-C50C-407E-A947-70E740481C1C}">
                  <a14:useLocalDpi xmlns:a14="http://schemas.microsoft.com/office/drawing/2010/main" val="0"/>
                </a:ext>
              </a:extLst>
            </a:blip>
            <a:srcRect/>
            <a:stretch>
              <a:fillRect/>
            </a:stretch>
          </xdr:blipFill>
          <xdr:spPr bwMode="auto">
            <a:xfrm>
              <a:off x="354"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37" name="図 1536">
              <a:extLst>
                <a:ext uri="{FF2B5EF4-FFF2-40B4-BE49-F238E27FC236}">
                  <a16:creationId xmlns:a16="http://schemas.microsoft.com/office/drawing/2014/main" id="{00000000-0008-0000-0300-000001060000}"/>
                </a:ext>
              </a:extLst>
            </xdr:cNvPr>
            <xdr:cNvPicPr>
              <a:picLocks noChangeAspect="1" noChangeArrowheads="1"/>
            </xdr:cNvPicPr>
          </xdr:nvPicPr>
          <xdr:blipFill>
            <a:blip xmlns:r="http://schemas.openxmlformats.org/officeDocument/2006/relationships" r:embed="rId74" cstate="print">
              <a:extLst>
                <a:ext uri="{28A0092B-C50C-407E-A947-70E740481C1C}">
                  <a14:useLocalDpi xmlns:a14="http://schemas.microsoft.com/office/drawing/2010/main" val="0"/>
                </a:ext>
              </a:extLst>
            </a:blip>
            <a:srcRect/>
            <a:stretch>
              <a:fillRect/>
            </a:stretch>
          </xdr:blipFill>
          <xdr:spPr bwMode="auto">
            <a:xfrm>
              <a:off x="357" y="264"/>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38" name="図 1537">
              <a:extLst>
                <a:ext uri="{FF2B5EF4-FFF2-40B4-BE49-F238E27FC236}">
                  <a16:creationId xmlns:a16="http://schemas.microsoft.com/office/drawing/2014/main" id="{00000000-0008-0000-0300-000002060000}"/>
                </a:ext>
              </a:extLst>
            </xdr:cNvPr>
            <xdr:cNvPicPr>
              <a:picLocks noChangeAspect="1" noChangeArrowheads="1"/>
            </xdr:cNvPicPr>
          </xdr:nvPicPr>
          <xdr:blipFill>
            <a:blip xmlns:r="http://schemas.openxmlformats.org/officeDocument/2006/relationships" r:embed="rId75" cstate="print">
              <a:extLst>
                <a:ext uri="{28A0092B-C50C-407E-A947-70E740481C1C}">
                  <a14:useLocalDpi xmlns:a14="http://schemas.microsoft.com/office/drawing/2010/main" val="0"/>
                </a:ext>
              </a:extLst>
            </a:blip>
            <a:srcRect/>
            <a:stretch>
              <a:fillRect/>
            </a:stretch>
          </xdr:blipFill>
          <xdr:spPr bwMode="auto">
            <a:xfrm>
              <a:off x="361"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39" name="図 1538">
              <a:extLst>
                <a:ext uri="{FF2B5EF4-FFF2-40B4-BE49-F238E27FC236}">
                  <a16:creationId xmlns:a16="http://schemas.microsoft.com/office/drawing/2014/main" id="{00000000-0008-0000-0300-000003060000}"/>
                </a:ext>
              </a:extLst>
            </xdr:cNvPr>
            <xdr:cNvPicPr>
              <a:picLocks noChangeAspect="1" noChangeArrowheads="1"/>
            </xdr:cNvPicPr>
          </xdr:nvPicPr>
          <xdr:blipFill>
            <a:blip xmlns:r="http://schemas.openxmlformats.org/officeDocument/2006/relationships" r:embed="rId76" cstate="print">
              <a:extLst>
                <a:ext uri="{28A0092B-C50C-407E-A947-70E740481C1C}">
                  <a14:useLocalDpi xmlns:a14="http://schemas.microsoft.com/office/drawing/2010/main" val="0"/>
                </a:ext>
              </a:extLst>
            </a:blip>
            <a:srcRect/>
            <a:stretch>
              <a:fillRect/>
            </a:stretch>
          </xdr:blipFill>
          <xdr:spPr bwMode="auto">
            <a:xfrm>
              <a:off x="364"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40" name="図 1539">
              <a:extLst>
                <a:ext uri="{FF2B5EF4-FFF2-40B4-BE49-F238E27FC236}">
                  <a16:creationId xmlns:a16="http://schemas.microsoft.com/office/drawing/2014/main" id="{00000000-0008-0000-0300-000004060000}"/>
                </a:ext>
              </a:extLst>
            </xdr:cNvPr>
            <xdr:cNvPicPr>
              <a:picLocks noChangeAspect="1" noChangeArrowheads="1"/>
            </xdr:cNvPicPr>
          </xdr:nvPicPr>
          <xdr:blipFill>
            <a:blip xmlns:r="http://schemas.openxmlformats.org/officeDocument/2006/relationships" r:embed="rId77" cstate="print">
              <a:extLst>
                <a:ext uri="{28A0092B-C50C-407E-A947-70E740481C1C}">
                  <a14:useLocalDpi xmlns:a14="http://schemas.microsoft.com/office/drawing/2010/main" val="0"/>
                </a:ext>
              </a:extLst>
            </a:blip>
            <a:srcRect/>
            <a:stretch>
              <a:fillRect/>
            </a:stretch>
          </xdr:blipFill>
          <xdr:spPr bwMode="auto">
            <a:xfrm>
              <a:off x="367"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41" name="図 1540">
              <a:extLst>
                <a:ext uri="{FF2B5EF4-FFF2-40B4-BE49-F238E27FC236}">
                  <a16:creationId xmlns:a16="http://schemas.microsoft.com/office/drawing/2014/main" id="{00000000-0008-0000-0300-000005060000}"/>
                </a:ext>
              </a:extLst>
            </xdr:cNvPr>
            <xdr:cNvPicPr>
              <a:picLocks noChangeAspect="1" noChangeArrowheads="1"/>
            </xdr:cNvPicPr>
          </xdr:nvPicPr>
          <xdr:blipFill>
            <a:blip xmlns:r="http://schemas.openxmlformats.org/officeDocument/2006/relationships" r:embed="rId78" cstate="print">
              <a:extLst>
                <a:ext uri="{28A0092B-C50C-407E-A947-70E740481C1C}">
                  <a14:useLocalDpi xmlns:a14="http://schemas.microsoft.com/office/drawing/2010/main" val="0"/>
                </a:ext>
              </a:extLst>
            </a:blip>
            <a:srcRect/>
            <a:stretch>
              <a:fillRect/>
            </a:stretch>
          </xdr:blipFill>
          <xdr:spPr bwMode="auto">
            <a:xfrm>
              <a:off x="370"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42" name="図 1541">
              <a:extLst>
                <a:ext uri="{FF2B5EF4-FFF2-40B4-BE49-F238E27FC236}">
                  <a16:creationId xmlns:a16="http://schemas.microsoft.com/office/drawing/2014/main" id="{00000000-0008-0000-0300-000006060000}"/>
                </a:ext>
              </a:extLst>
            </xdr:cNvPr>
            <xdr:cNvPicPr>
              <a:picLocks noChangeAspect="1" noChangeArrowheads="1"/>
            </xdr:cNvPicPr>
          </xdr:nvPicPr>
          <xdr:blipFill>
            <a:blip xmlns:r="http://schemas.openxmlformats.org/officeDocument/2006/relationships" r:embed="rId79" cstate="print">
              <a:extLst>
                <a:ext uri="{28A0092B-C50C-407E-A947-70E740481C1C}">
                  <a14:useLocalDpi xmlns:a14="http://schemas.microsoft.com/office/drawing/2010/main" val="0"/>
                </a:ext>
              </a:extLst>
            </a:blip>
            <a:srcRect/>
            <a:stretch>
              <a:fillRect/>
            </a:stretch>
          </xdr:blipFill>
          <xdr:spPr bwMode="auto">
            <a:xfrm>
              <a:off x="373"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43" name="図 1542">
              <a:extLst>
                <a:ext uri="{FF2B5EF4-FFF2-40B4-BE49-F238E27FC236}">
                  <a16:creationId xmlns:a16="http://schemas.microsoft.com/office/drawing/2014/main" id="{00000000-0008-0000-0300-000007060000}"/>
                </a:ext>
              </a:extLst>
            </xdr:cNvPr>
            <xdr:cNvPicPr>
              <a:picLocks noChangeAspect="1" noChangeArrowheads="1"/>
            </xdr:cNvPicPr>
          </xdr:nvPicPr>
          <xdr:blipFill>
            <a:blip xmlns:r="http://schemas.openxmlformats.org/officeDocument/2006/relationships" r:embed="rId80" cstate="print">
              <a:extLst>
                <a:ext uri="{28A0092B-C50C-407E-A947-70E740481C1C}">
                  <a14:useLocalDpi xmlns:a14="http://schemas.microsoft.com/office/drawing/2010/main" val="0"/>
                </a:ext>
              </a:extLst>
            </a:blip>
            <a:srcRect/>
            <a:stretch>
              <a:fillRect/>
            </a:stretch>
          </xdr:blipFill>
          <xdr:spPr bwMode="auto">
            <a:xfrm>
              <a:off x="376"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44" name="図 1543">
              <a:extLst>
                <a:ext uri="{FF2B5EF4-FFF2-40B4-BE49-F238E27FC236}">
                  <a16:creationId xmlns:a16="http://schemas.microsoft.com/office/drawing/2014/main" id="{00000000-0008-0000-0300-000008060000}"/>
                </a:ext>
              </a:extLst>
            </xdr:cNvPr>
            <xdr:cNvPicPr>
              <a:picLocks noChangeAspect="1" noChangeArrowheads="1"/>
            </xdr:cNvPicPr>
          </xdr:nvPicPr>
          <xdr:blipFill>
            <a:blip xmlns:r="http://schemas.openxmlformats.org/officeDocument/2006/relationships" r:embed="rId81" cstate="print">
              <a:extLst>
                <a:ext uri="{28A0092B-C50C-407E-A947-70E740481C1C}">
                  <a14:useLocalDpi xmlns:a14="http://schemas.microsoft.com/office/drawing/2010/main" val="0"/>
                </a:ext>
              </a:extLst>
            </a:blip>
            <a:srcRect/>
            <a:stretch>
              <a:fillRect/>
            </a:stretch>
          </xdr:blipFill>
          <xdr:spPr bwMode="auto">
            <a:xfrm>
              <a:off x="379"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45" name="図 1544">
              <a:extLst>
                <a:ext uri="{FF2B5EF4-FFF2-40B4-BE49-F238E27FC236}">
                  <a16:creationId xmlns:a16="http://schemas.microsoft.com/office/drawing/2014/main" id="{00000000-0008-0000-0300-000009060000}"/>
                </a:ext>
              </a:extLst>
            </xdr:cNvPr>
            <xdr:cNvPicPr>
              <a:picLocks noChangeAspect="1" noChangeArrowheads="1"/>
            </xdr:cNvPicPr>
          </xdr:nvPicPr>
          <xdr:blipFill>
            <a:blip xmlns:r="http://schemas.openxmlformats.org/officeDocument/2006/relationships" r:embed="rId82" cstate="print">
              <a:extLst>
                <a:ext uri="{28A0092B-C50C-407E-A947-70E740481C1C}">
                  <a14:useLocalDpi xmlns:a14="http://schemas.microsoft.com/office/drawing/2010/main" val="0"/>
                </a:ext>
              </a:extLst>
            </a:blip>
            <a:srcRect/>
            <a:stretch>
              <a:fillRect/>
            </a:stretch>
          </xdr:blipFill>
          <xdr:spPr bwMode="auto">
            <a:xfrm>
              <a:off x="382"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46" name="図 1545">
              <a:extLst>
                <a:ext uri="{FF2B5EF4-FFF2-40B4-BE49-F238E27FC236}">
                  <a16:creationId xmlns:a16="http://schemas.microsoft.com/office/drawing/2014/main" id="{00000000-0008-0000-0300-00000A060000}"/>
                </a:ext>
              </a:extLst>
            </xdr:cNvPr>
            <xdr:cNvPicPr>
              <a:picLocks noChangeAspect="1" noChangeArrowheads="1"/>
            </xdr:cNvPicPr>
          </xdr:nvPicPr>
          <xdr:blipFill>
            <a:blip xmlns:r="http://schemas.openxmlformats.org/officeDocument/2006/relationships" r:embed="rId83" cstate="print">
              <a:extLst>
                <a:ext uri="{28A0092B-C50C-407E-A947-70E740481C1C}">
                  <a14:useLocalDpi xmlns:a14="http://schemas.microsoft.com/office/drawing/2010/main" val="0"/>
                </a:ext>
              </a:extLst>
            </a:blip>
            <a:srcRect/>
            <a:stretch>
              <a:fillRect/>
            </a:stretch>
          </xdr:blipFill>
          <xdr:spPr bwMode="auto">
            <a:xfrm>
              <a:off x="385"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47" name="図 1546">
              <a:extLst>
                <a:ext uri="{FF2B5EF4-FFF2-40B4-BE49-F238E27FC236}">
                  <a16:creationId xmlns:a16="http://schemas.microsoft.com/office/drawing/2014/main" id="{00000000-0008-0000-0300-00000B060000}"/>
                </a:ext>
              </a:extLst>
            </xdr:cNvPr>
            <xdr:cNvPicPr>
              <a:picLocks noChangeAspect="1" noChangeArrowheads="1"/>
            </xdr:cNvPicPr>
          </xdr:nvPicPr>
          <xdr:blipFill>
            <a:blip xmlns:r="http://schemas.openxmlformats.org/officeDocument/2006/relationships" r:embed="rId84" cstate="print">
              <a:extLst>
                <a:ext uri="{28A0092B-C50C-407E-A947-70E740481C1C}">
                  <a14:useLocalDpi xmlns:a14="http://schemas.microsoft.com/office/drawing/2010/main" val="0"/>
                </a:ext>
              </a:extLst>
            </a:blip>
            <a:srcRect/>
            <a:stretch>
              <a:fillRect/>
            </a:stretch>
          </xdr:blipFill>
          <xdr:spPr bwMode="auto">
            <a:xfrm>
              <a:off x="388"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48" name="図 1547">
              <a:extLst>
                <a:ext uri="{FF2B5EF4-FFF2-40B4-BE49-F238E27FC236}">
                  <a16:creationId xmlns:a16="http://schemas.microsoft.com/office/drawing/2014/main" id="{00000000-0008-0000-0300-00000C060000}"/>
                </a:ext>
              </a:extLst>
            </xdr:cNvPr>
            <xdr:cNvPicPr>
              <a:picLocks noChangeAspect="1" noChangeArrowheads="1"/>
            </xdr:cNvPicPr>
          </xdr:nvPicPr>
          <xdr:blipFill>
            <a:blip xmlns:r="http://schemas.openxmlformats.org/officeDocument/2006/relationships" r:embed="rId85" cstate="print">
              <a:extLst>
                <a:ext uri="{28A0092B-C50C-407E-A947-70E740481C1C}">
                  <a14:useLocalDpi xmlns:a14="http://schemas.microsoft.com/office/drawing/2010/main" val="0"/>
                </a:ext>
              </a:extLst>
            </a:blip>
            <a:srcRect/>
            <a:stretch>
              <a:fillRect/>
            </a:stretch>
          </xdr:blipFill>
          <xdr:spPr bwMode="auto">
            <a:xfrm>
              <a:off x="391"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49" name="図 1548">
              <a:extLst>
                <a:ext uri="{FF2B5EF4-FFF2-40B4-BE49-F238E27FC236}">
                  <a16:creationId xmlns:a16="http://schemas.microsoft.com/office/drawing/2014/main" id="{00000000-0008-0000-0300-00000D060000}"/>
                </a:ext>
              </a:extLst>
            </xdr:cNvPr>
            <xdr:cNvPicPr>
              <a:picLocks noChangeAspect="1" noChangeArrowheads="1"/>
            </xdr:cNvPicPr>
          </xdr:nvPicPr>
          <xdr:blipFill>
            <a:blip xmlns:r="http://schemas.openxmlformats.org/officeDocument/2006/relationships" r:embed="rId86" cstate="print">
              <a:extLst>
                <a:ext uri="{28A0092B-C50C-407E-A947-70E740481C1C}">
                  <a14:useLocalDpi xmlns:a14="http://schemas.microsoft.com/office/drawing/2010/main" val="0"/>
                </a:ext>
              </a:extLst>
            </a:blip>
            <a:srcRect/>
            <a:stretch>
              <a:fillRect/>
            </a:stretch>
          </xdr:blipFill>
          <xdr:spPr bwMode="auto">
            <a:xfrm>
              <a:off x="394" y="264"/>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50" name="図 1549">
              <a:extLst>
                <a:ext uri="{FF2B5EF4-FFF2-40B4-BE49-F238E27FC236}">
                  <a16:creationId xmlns:a16="http://schemas.microsoft.com/office/drawing/2014/main" id="{00000000-0008-0000-0300-00000E060000}"/>
                </a:ext>
              </a:extLst>
            </xdr:cNvPr>
            <xdr:cNvPicPr>
              <a:picLocks noChangeAspect="1" noChangeArrowheads="1"/>
            </xdr:cNvPicPr>
          </xdr:nvPicPr>
          <xdr:blipFill>
            <a:blip xmlns:r="http://schemas.openxmlformats.org/officeDocument/2006/relationships" r:embed="rId87" cstate="print">
              <a:extLst>
                <a:ext uri="{28A0092B-C50C-407E-A947-70E740481C1C}">
                  <a14:useLocalDpi xmlns:a14="http://schemas.microsoft.com/office/drawing/2010/main" val="0"/>
                </a:ext>
              </a:extLst>
            </a:blip>
            <a:srcRect/>
            <a:stretch>
              <a:fillRect/>
            </a:stretch>
          </xdr:blipFill>
          <xdr:spPr bwMode="auto">
            <a:xfrm>
              <a:off x="398"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51" name="図 1550">
              <a:extLst>
                <a:ext uri="{FF2B5EF4-FFF2-40B4-BE49-F238E27FC236}">
                  <a16:creationId xmlns:a16="http://schemas.microsoft.com/office/drawing/2014/main" id="{00000000-0008-0000-0300-00000F060000}"/>
                </a:ext>
              </a:extLst>
            </xdr:cNvPr>
            <xdr:cNvPicPr>
              <a:picLocks noChangeAspect="1" noChangeArrowheads="1"/>
            </xdr:cNvPicPr>
          </xdr:nvPicPr>
          <xdr:blipFill>
            <a:blip xmlns:r="http://schemas.openxmlformats.org/officeDocument/2006/relationships" r:embed="rId88" cstate="print">
              <a:extLst>
                <a:ext uri="{28A0092B-C50C-407E-A947-70E740481C1C}">
                  <a14:useLocalDpi xmlns:a14="http://schemas.microsoft.com/office/drawing/2010/main" val="0"/>
                </a:ext>
              </a:extLst>
            </a:blip>
            <a:srcRect/>
            <a:stretch>
              <a:fillRect/>
            </a:stretch>
          </xdr:blipFill>
          <xdr:spPr bwMode="auto">
            <a:xfrm>
              <a:off x="401"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52" name="図 1551">
              <a:extLst>
                <a:ext uri="{FF2B5EF4-FFF2-40B4-BE49-F238E27FC236}">
                  <a16:creationId xmlns:a16="http://schemas.microsoft.com/office/drawing/2014/main" id="{00000000-0008-0000-0300-000010060000}"/>
                </a:ext>
              </a:extLst>
            </xdr:cNvPr>
            <xdr:cNvPicPr>
              <a:picLocks noChangeAspect="1" noChangeArrowheads="1"/>
            </xdr:cNvPicPr>
          </xdr:nvPicPr>
          <xdr:blipFill>
            <a:blip xmlns:r="http://schemas.openxmlformats.org/officeDocument/2006/relationships" r:embed="rId89" cstate="print">
              <a:extLst>
                <a:ext uri="{28A0092B-C50C-407E-A947-70E740481C1C}">
                  <a14:useLocalDpi xmlns:a14="http://schemas.microsoft.com/office/drawing/2010/main" val="0"/>
                </a:ext>
              </a:extLst>
            </a:blip>
            <a:srcRect/>
            <a:stretch>
              <a:fillRect/>
            </a:stretch>
          </xdr:blipFill>
          <xdr:spPr bwMode="auto">
            <a:xfrm>
              <a:off x="404"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53" name="図 1552">
              <a:extLst>
                <a:ext uri="{FF2B5EF4-FFF2-40B4-BE49-F238E27FC236}">
                  <a16:creationId xmlns:a16="http://schemas.microsoft.com/office/drawing/2014/main" id="{00000000-0008-0000-0300-000011060000}"/>
                </a:ext>
              </a:extLst>
            </xdr:cNvPr>
            <xdr:cNvPicPr>
              <a:picLocks noChangeAspect="1" noChangeArrowheads="1"/>
            </xdr:cNvPicPr>
          </xdr:nvPicPr>
          <xdr:blipFill>
            <a:blip xmlns:r="http://schemas.openxmlformats.org/officeDocument/2006/relationships" r:embed="rId90" cstate="print">
              <a:extLst>
                <a:ext uri="{28A0092B-C50C-407E-A947-70E740481C1C}">
                  <a14:useLocalDpi xmlns:a14="http://schemas.microsoft.com/office/drawing/2010/main" val="0"/>
                </a:ext>
              </a:extLst>
            </a:blip>
            <a:srcRect/>
            <a:stretch>
              <a:fillRect/>
            </a:stretch>
          </xdr:blipFill>
          <xdr:spPr bwMode="auto">
            <a:xfrm>
              <a:off x="407"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54" name="図 1553">
              <a:extLst>
                <a:ext uri="{FF2B5EF4-FFF2-40B4-BE49-F238E27FC236}">
                  <a16:creationId xmlns:a16="http://schemas.microsoft.com/office/drawing/2014/main" id="{00000000-0008-0000-0300-000012060000}"/>
                </a:ext>
              </a:extLst>
            </xdr:cNvPr>
            <xdr:cNvPicPr>
              <a:picLocks noChangeAspect="1" noChangeArrowheads="1"/>
            </xdr:cNvPicPr>
          </xdr:nvPicPr>
          <xdr:blipFill>
            <a:blip xmlns:r="http://schemas.openxmlformats.org/officeDocument/2006/relationships" r:embed="rId91" cstate="print">
              <a:extLst>
                <a:ext uri="{28A0092B-C50C-407E-A947-70E740481C1C}">
                  <a14:useLocalDpi xmlns:a14="http://schemas.microsoft.com/office/drawing/2010/main" val="0"/>
                </a:ext>
              </a:extLst>
            </a:blip>
            <a:srcRect/>
            <a:stretch>
              <a:fillRect/>
            </a:stretch>
          </xdr:blipFill>
          <xdr:spPr bwMode="auto">
            <a:xfrm>
              <a:off x="410"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55" name="図 1554">
              <a:extLst>
                <a:ext uri="{FF2B5EF4-FFF2-40B4-BE49-F238E27FC236}">
                  <a16:creationId xmlns:a16="http://schemas.microsoft.com/office/drawing/2014/main" id="{00000000-0008-0000-0300-000013060000}"/>
                </a:ext>
              </a:extLst>
            </xdr:cNvPr>
            <xdr:cNvPicPr>
              <a:picLocks noChangeAspect="1" noChangeArrowheads="1"/>
            </xdr:cNvPicPr>
          </xdr:nvPicPr>
          <xdr:blipFill>
            <a:blip xmlns:r="http://schemas.openxmlformats.org/officeDocument/2006/relationships" r:embed="rId92" cstate="print">
              <a:extLst>
                <a:ext uri="{28A0092B-C50C-407E-A947-70E740481C1C}">
                  <a14:useLocalDpi xmlns:a14="http://schemas.microsoft.com/office/drawing/2010/main" val="0"/>
                </a:ext>
              </a:extLst>
            </a:blip>
            <a:srcRect/>
            <a:stretch>
              <a:fillRect/>
            </a:stretch>
          </xdr:blipFill>
          <xdr:spPr bwMode="auto">
            <a:xfrm>
              <a:off x="413"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56" name="図 1555">
              <a:extLst>
                <a:ext uri="{FF2B5EF4-FFF2-40B4-BE49-F238E27FC236}">
                  <a16:creationId xmlns:a16="http://schemas.microsoft.com/office/drawing/2014/main" id="{00000000-0008-0000-0300-000014060000}"/>
                </a:ext>
              </a:extLst>
            </xdr:cNvPr>
            <xdr:cNvPicPr>
              <a:picLocks noChangeAspect="1" noChangeArrowheads="1"/>
            </xdr:cNvPicPr>
          </xdr:nvPicPr>
          <xdr:blipFill>
            <a:blip xmlns:r="http://schemas.openxmlformats.org/officeDocument/2006/relationships" r:embed="rId93" cstate="print">
              <a:extLst>
                <a:ext uri="{28A0092B-C50C-407E-A947-70E740481C1C}">
                  <a14:useLocalDpi xmlns:a14="http://schemas.microsoft.com/office/drawing/2010/main" val="0"/>
                </a:ext>
              </a:extLst>
            </a:blip>
            <a:srcRect/>
            <a:stretch>
              <a:fillRect/>
            </a:stretch>
          </xdr:blipFill>
          <xdr:spPr bwMode="auto">
            <a:xfrm>
              <a:off x="416"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57" name="図 1556">
              <a:extLst>
                <a:ext uri="{FF2B5EF4-FFF2-40B4-BE49-F238E27FC236}">
                  <a16:creationId xmlns:a16="http://schemas.microsoft.com/office/drawing/2014/main" id="{00000000-0008-0000-0300-000015060000}"/>
                </a:ext>
              </a:extLst>
            </xdr:cNvPr>
            <xdr:cNvPicPr>
              <a:picLocks noChangeAspect="1" noChangeArrowheads="1"/>
            </xdr:cNvPicPr>
          </xdr:nvPicPr>
          <xdr:blipFill>
            <a:blip xmlns:r="http://schemas.openxmlformats.org/officeDocument/2006/relationships" r:embed="rId94" cstate="print">
              <a:extLst>
                <a:ext uri="{28A0092B-C50C-407E-A947-70E740481C1C}">
                  <a14:useLocalDpi xmlns:a14="http://schemas.microsoft.com/office/drawing/2010/main" val="0"/>
                </a:ext>
              </a:extLst>
            </a:blip>
            <a:srcRect/>
            <a:stretch>
              <a:fillRect/>
            </a:stretch>
          </xdr:blipFill>
          <xdr:spPr bwMode="auto">
            <a:xfrm>
              <a:off x="419"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58" name="図 1557">
              <a:extLst>
                <a:ext uri="{FF2B5EF4-FFF2-40B4-BE49-F238E27FC236}">
                  <a16:creationId xmlns:a16="http://schemas.microsoft.com/office/drawing/2014/main" id="{00000000-0008-0000-0300-000016060000}"/>
                </a:ext>
              </a:extLst>
            </xdr:cNvPr>
            <xdr:cNvPicPr>
              <a:picLocks noChangeAspect="1" noChangeArrowheads="1"/>
            </xdr:cNvPicPr>
          </xdr:nvPicPr>
          <xdr:blipFill>
            <a:blip xmlns:r="http://schemas.openxmlformats.org/officeDocument/2006/relationships" r:embed="rId95" cstate="print">
              <a:extLst>
                <a:ext uri="{28A0092B-C50C-407E-A947-70E740481C1C}">
                  <a14:useLocalDpi xmlns:a14="http://schemas.microsoft.com/office/drawing/2010/main" val="0"/>
                </a:ext>
              </a:extLst>
            </a:blip>
            <a:srcRect/>
            <a:stretch>
              <a:fillRect/>
            </a:stretch>
          </xdr:blipFill>
          <xdr:spPr bwMode="auto">
            <a:xfrm>
              <a:off x="422"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59" name="図 1558">
              <a:extLst>
                <a:ext uri="{FF2B5EF4-FFF2-40B4-BE49-F238E27FC236}">
                  <a16:creationId xmlns:a16="http://schemas.microsoft.com/office/drawing/2014/main" id="{00000000-0008-0000-0300-000017060000}"/>
                </a:ext>
              </a:extLst>
            </xdr:cNvPr>
            <xdr:cNvPicPr>
              <a:picLocks noChangeAspect="1" noChangeArrowheads="1"/>
            </xdr:cNvPicPr>
          </xdr:nvPicPr>
          <xdr:blipFill>
            <a:blip xmlns:r="http://schemas.openxmlformats.org/officeDocument/2006/relationships" r:embed="rId96" cstate="print">
              <a:extLst>
                <a:ext uri="{28A0092B-C50C-407E-A947-70E740481C1C}">
                  <a14:useLocalDpi xmlns:a14="http://schemas.microsoft.com/office/drawing/2010/main" val="0"/>
                </a:ext>
              </a:extLst>
            </a:blip>
            <a:srcRect/>
            <a:stretch>
              <a:fillRect/>
            </a:stretch>
          </xdr:blipFill>
          <xdr:spPr bwMode="auto">
            <a:xfrm>
              <a:off x="425"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60" name="図 1559">
              <a:extLst>
                <a:ext uri="{FF2B5EF4-FFF2-40B4-BE49-F238E27FC236}">
                  <a16:creationId xmlns:a16="http://schemas.microsoft.com/office/drawing/2014/main" id="{00000000-0008-0000-0300-000018060000}"/>
                </a:ext>
              </a:extLst>
            </xdr:cNvPr>
            <xdr:cNvPicPr>
              <a:picLocks noChangeAspect="1" noChangeArrowheads="1"/>
            </xdr:cNvPicPr>
          </xdr:nvPicPr>
          <xdr:blipFill>
            <a:blip xmlns:r="http://schemas.openxmlformats.org/officeDocument/2006/relationships" r:embed="rId97" cstate="print">
              <a:extLst>
                <a:ext uri="{28A0092B-C50C-407E-A947-70E740481C1C}">
                  <a14:useLocalDpi xmlns:a14="http://schemas.microsoft.com/office/drawing/2010/main" val="0"/>
                </a:ext>
              </a:extLst>
            </a:blip>
            <a:srcRect/>
            <a:stretch>
              <a:fillRect/>
            </a:stretch>
          </xdr:blipFill>
          <xdr:spPr bwMode="auto">
            <a:xfrm>
              <a:off x="428"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61" name="図 1560">
              <a:extLst>
                <a:ext uri="{FF2B5EF4-FFF2-40B4-BE49-F238E27FC236}">
                  <a16:creationId xmlns:a16="http://schemas.microsoft.com/office/drawing/2014/main" id="{00000000-0008-0000-0300-000019060000}"/>
                </a:ext>
              </a:extLst>
            </xdr:cNvPr>
            <xdr:cNvPicPr>
              <a:picLocks noChangeAspect="1" noChangeArrowheads="1"/>
            </xdr:cNvPicPr>
          </xdr:nvPicPr>
          <xdr:blipFill>
            <a:blip xmlns:r="http://schemas.openxmlformats.org/officeDocument/2006/relationships" r:embed="rId98" cstate="print">
              <a:extLst>
                <a:ext uri="{28A0092B-C50C-407E-A947-70E740481C1C}">
                  <a14:useLocalDpi xmlns:a14="http://schemas.microsoft.com/office/drawing/2010/main" val="0"/>
                </a:ext>
              </a:extLst>
            </a:blip>
            <a:srcRect/>
            <a:stretch>
              <a:fillRect/>
            </a:stretch>
          </xdr:blipFill>
          <xdr:spPr bwMode="auto">
            <a:xfrm>
              <a:off x="431" y="264"/>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62" name="図 1561">
              <a:extLst>
                <a:ext uri="{FF2B5EF4-FFF2-40B4-BE49-F238E27FC236}">
                  <a16:creationId xmlns:a16="http://schemas.microsoft.com/office/drawing/2014/main" id="{00000000-0008-0000-0300-00001A060000}"/>
                </a:ext>
              </a:extLst>
            </xdr:cNvPr>
            <xdr:cNvPicPr>
              <a:picLocks noChangeAspect="1" noChangeArrowheads="1"/>
            </xdr:cNvPicPr>
          </xdr:nvPicPr>
          <xdr:blipFill>
            <a:blip xmlns:r="http://schemas.openxmlformats.org/officeDocument/2006/relationships" r:embed="rId99" cstate="print">
              <a:extLst>
                <a:ext uri="{28A0092B-C50C-407E-A947-70E740481C1C}">
                  <a14:useLocalDpi xmlns:a14="http://schemas.microsoft.com/office/drawing/2010/main" val="0"/>
                </a:ext>
              </a:extLst>
            </a:blip>
            <a:srcRect/>
            <a:stretch>
              <a:fillRect/>
            </a:stretch>
          </xdr:blipFill>
          <xdr:spPr bwMode="auto">
            <a:xfrm>
              <a:off x="435"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63" name="図 1562">
              <a:extLst>
                <a:ext uri="{FF2B5EF4-FFF2-40B4-BE49-F238E27FC236}">
                  <a16:creationId xmlns:a16="http://schemas.microsoft.com/office/drawing/2014/main" id="{00000000-0008-0000-0300-00001B060000}"/>
                </a:ext>
              </a:extLst>
            </xdr:cNvPr>
            <xdr:cNvPicPr>
              <a:picLocks noChangeAspect="1" noChangeArrowheads="1"/>
            </xdr:cNvPicPr>
          </xdr:nvPicPr>
          <xdr:blipFill>
            <a:blip xmlns:r="http://schemas.openxmlformats.org/officeDocument/2006/relationships" r:embed="rId100" cstate="print">
              <a:extLst>
                <a:ext uri="{28A0092B-C50C-407E-A947-70E740481C1C}">
                  <a14:useLocalDpi xmlns:a14="http://schemas.microsoft.com/office/drawing/2010/main" val="0"/>
                </a:ext>
              </a:extLst>
            </a:blip>
            <a:srcRect/>
            <a:stretch>
              <a:fillRect/>
            </a:stretch>
          </xdr:blipFill>
          <xdr:spPr bwMode="auto">
            <a:xfrm>
              <a:off x="438"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64" name="図 1563">
              <a:extLst>
                <a:ext uri="{FF2B5EF4-FFF2-40B4-BE49-F238E27FC236}">
                  <a16:creationId xmlns:a16="http://schemas.microsoft.com/office/drawing/2014/main" id="{00000000-0008-0000-0300-00001C060000}"/>
                </a:ext>
              </a:extLst>
            </xdr:cNvPr>
            <xdr:cNvPicPr>
              <a:picLocks noChangeAspect="1" noChangeArrowheads="1"/>
            </xdr:cNvPicPr>
          </xdr:nvPicPr>
          <xdr:blipFill>
            <a:blip xmlns:r="http://schemas.openxmlformats.org/officeDocument/2006/relationships" r:embed="rId101" cstate="print">
              <a:extLst>
                <a:ext uri="{28A0092B-C50C-407E-A947-70E740481C1C}">
                  <a14:useLocalDpi xmlns:a14="http://schemas.microsoft.com/office/drawing/2010/main" val="0"/>
                </a:ext>
              </a:extLst>
            </a:blip>
            <a:srcRect/>
            <a:stretch>
              <a:fillRect/>
            </a:stretch>
          </xdr:blipFill>
          <xdr:spPr bwMode="auto">
            <a:xfrm>
              <a:off x="441"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65" name="図 1564">
              <a:extLst>
                <a:ext uri="{FF2B5EF4-FFF2-40B4-BE49-F238E27FC236}">
                  <a16:creationId xmlns:a16="http://schemas.microsoft.com/office/drawing/2014/main" id="{00000000-0008-0000-0300-00001D060000}"/>
                </a:ext>
              </a:extLst>
            </xdr:cNvPr>
            <xdr:cNvPicPr>
              <a:picLocks noChangeAspect="1" noChangeArrowheads="1"/>
            </xdr:cNvPicPr>
          </xdr:nvPicPr>
          <xdr:blipFill>
            <a:blip xmlns:r="http://schemas.openxmlformats.org/officeDocument/2006/relationships" r:embed="rId102" cstate="print">
              <a:extLst>
                <a:ext uri="{28A0092B-C50C-407E-A947-70E740481C1C}">
                  <a14:useLocalDpi xmlns:a14="http://schemas.microsoft.com/office/drawing/2010/main" val="0"/>
                </a:ext>
              </a:extLst>
            </a:blip>
            <a:srcRect/>
            <a:stretch>
              <a:fillRect/>
            </a:stretch>
          </xdr:blipFill>
          <xdr:spPr bwMode="auto">
            <a:xfrm>
              <a:off x="444"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6558" name="Group 414">
            <a:extLst>
              <a:ext uri="{FF2B5EF4-FFF2-40B4-BE49-F238E27FC236}">
                <a16:creationId xmlns:a16="http://schemas.microsoft.com/office/drawing/2014/main" id="{00000000-0008-0000-0300-00009E190000}"/>
              </a:ext>
            </a:extLst>
          </xdr:cNvPr>
          <xdr:cNvGrpSpPr>
            <a:grpSpLocks/>
          </xdr:cNvGrpSpPr>
        </xdr:nvGrpSpPr>
        <xdr:grpSpPr bwMode="auto">
          <a:xfrm>
            <a:off x="7" y="264"/>
            <a:ext cx="666" cy="73"/>
            <a:chOff x="7" y="264"/>
            <a:chExt cx="666" cy="73"/>
          </a:xfrm>
        </xdr:grpSpPr>
        <xdr:pic>
          <xdr:nvPicPr>
            <xdr:cNvPr id="1166" name="図 1165">
              <a:extLst>
                <a:ext uri="{FF2B5EF4-FFF2-40B4-BE49-F238E27FC236}">
                  <a16:creationId xmlns:a16="http://schemas.microsoft.com/office/drawing/2014/main" id="{00000000-0008-0000-0300-00008E040000}"/>
                </a:ext>
              </a:extLst>
            </xdr:cNvPr>
            <xdr:cNvPicPr>
              <a:picLocks noChangeAspect="1" noChangeArrowheads="1"/>
            </xdr:cNvPicPr>
          </xdr:nvPicPr>
          <xdr:blipFill>
            <a:blip xmlns:r="http://schemas.openxmlformats.org/officeDocument/2006/relationships" r:embed="rId103" cstate="print">
              <a:extLst>
                <a:ext uri="{28A0092B-C50C-407E-A947-70E740481C1C}">
                  <a14:useLocalDpi xmlns:a14="http://schemas.microsoft.com/office/drawing/2010/main" val="0"/>
                </a:ext>
              </a:extLst>
            </a:blip>
            <a:srcRect/>
            <a:stretch>
              <a:fillRect/>
            </a:stretch>
          </xdr:blipFill>
          <xdr:spPr bwMode="auto">
            <a:xfrm>
              <a:off x="447"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67" name="図 1166">
              <a:extLst>
                <a:ext uri="{FF2B5EF4-FFF2-40B4-BE49-F238E27FC236}">
                  <a16:creationId xmlns:a16="http://schemas.microsoft.com/office/drawing/2014/main" id="{00000000-0008-0000-0300-00008F040000}"/>
                </a:ext>
              </a:extLst>
            </xdr:cNvPr>
            <xdr:cNvPicPr>
              <a:picLocks noChangeAspect="1" noChangeArrowheads="1"/>
            </xdr:cNvPicPr>
          </xdr:nvPicPr>
          <xdr:blipFill>
            <a:blip xmlns:r="http://schemas.openxmlformats.org/officeDocument/2006/relationships" r:embed="rId104" cstate="print">
              <a:extLst>
                <a:ext uri="{28A0092B-C50C-407E-A947-70E740481C1C}">
                  <a14:useLocalDpi xmlns:a14="http://schemas.microsoft.com/office/drawing/2010/main" val="0"/>
                </a:ext>
              </a:extLst>
            </a:blip>
            <a:srcRect/>
            <a:stretch>
              <a:fillRect/>
            </a:stretch>
          </xdr:blipFill>
          <xdr:spPr bwMode="auto">
            <a:xfrm>
              <a:off x="450"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68" name="図 1167">
              <a:extLst>
                <a:ext uri="{FF2B5EF4-FFF2-40B4-BE49-F238E27FC236}">
                  <a16:creationId xmlns:a16="http://schemas.microsoft.com/office/drawing/2014/main" id="{00000000-0008-0000-0300-000090040000}"/>
                </a:ext>
              </a:extLst>
            </xdr:cNvPr>
            <xdr:cNvPicPr>
              <a:picLocks noChangeAspect="1" noChangeArrowheads="1"/>
            </xdr:cNvPicPr>
          </xdr:nvPicPr>
          <xdr:blipFill>
            <a:blip xmlns:r="http://schemas.openxmlformats.org/officeDocument/2006/relationships" r:embed="rId105" cstate="print">
              <a:extLst>
                <a:ext uri="{28A0092B-C50C-407E-A947-70E740481C1C}">
                  <a14:useLocalDpi xmlns:a14="http://schemas.microsoft.com/office/drawing/2010/main" val="0"/>
                </a:ext>
              </a:extLst>
            </a:blip>
            <a:srcRect/>
            <a:stretch>
              <a:fillRect/>
            </a:stretch>
          </xdr:blipFill>
          <xdr:spPr bwMode="auto">
            <a:xfrm>
              <a:off x="453"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69" name="図 1168">
              <a:extLst>
                <a:ext uri="{FF2B5EF4-FFF2-40B4-BE49-F238E27FC236}">
                  <a16:creationId xmlns:a16="http://schemas.microsoft.com/office/drawing/2014/main" id="{00000000-0008-0000-0300-000091040000}"/>
                </a:ext>
              </a:extLst>
            </xdr:cNvPr>
            <xdr:cNvPicPr>
              <a:picLocks noChangeAspect="1" noChangeArrowheads="1"/>
            </xdr:cNvPicPr>
          </xdr:nvPicPr>
          <xdr:blipFill>
            <a:blip xmlns:r="http://schemas.openxmlformats.org/officeDocument/2006/relationships" r:embed="rId106" cstate="print">
              <a:extLst>
                <a:ext uri="{28A0092B-C50C-407E-A947-70E740481C1C}">
                  <a14:useLocalDpi xmlns:a14="http://schemas.microsoft.com/office/drawing/2010/main" val="0"/>
                </a:ext>
              </a:extLst>
            </a:blip>
            <a:srcRect/>
            <a:stretch>
              <a:fillRect/>
            </a:stretch>
          </xdr:blipFill>
          <xdr:spPr bwMode="auto">
            <a:xfrm>
              <a:off x="456"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70" name="図 1169">
              <a:extLst>
                <a:ext uri="{FF2B5EF4-FFF2-40B4-BE49-F238E27FC236}">
                  <a16:creationId xmlns:a16="http://schemas.microsoft.com/office/drawing/2014/main" id="{00000000-0008-0000-0300-000092040000}"/>
                </a:ext>
              </a:extLst>
            </xdr:cNvPr>
            <xdr:cNvPicPr>
              <a:picLocks noChangeAspect="1" noChangeArrowheads="1"/>
            </xdr:cNvPicPr>
          </xdr:nvPicPr>
          <xdr:blipFill>
            <a:blip xmlns:r="http://schemas.openxmlformats.org/officeDocument/2006/relationships" r:embed="rId107" cstate="print">
              <a:extLst>
                <a:ext uri="{28A0092B-C50C-407E-A947-70E740481C1C}">
                  <a14:useLocalDpi xmlns:a14="http://schemas.microsoft.com/office/drawing/2010/main" val="0"/>
                </a:ext>
              </a:extLst>
            </a:blip>
            <a:srcRect/>
            <a:stretch>
              <a:fillRect/>
            </a:stretch>
          </xdr:blipFill>
          <xdr:spPr bwMode="auto">
            <a:xfrm>
              <a:off x="459"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71" name="図 1170">
              <a:extLst>
                <a:ext uri="{FF2B5EF4-FFF2-40B4-BE49-F238E27FC236}">
                  <a16:creationId xmlns:a16="http://schemas.microsoft.com/office/drawing/2014/main" id="{00000000-0008-0000-0300-000093040000}"/>
                </a:ext>
              </a:extLst>
            </xdr:cNvPr>
            <xdr:cNvPicPr>
              <a:picLocks noChangeAspect="1" noChangeArrowheads="1"/>
            </xdr:cNvPicPr>
          </xdr:nvPicPr>
          <xdr:blipFill>
            <a:blip xmlns:r="http://schemas.openxmlformats.org/officeDocument/2006/relationships" r:embed="rId108" cstate="print">
              <a:extLst>
                <a:ext uri="{28A0092B-C50C-407E-A947-70E740481C1C}">
                  <a14:useLocalDpi xmlns:a14="http://schemas.microsoft.com/office/drawing/2010/main" val="0"/>
                </a:ext>
              </a:extLst>
            </a:blip>
            <a:srcRect/>
            <a:stretch>
              <a:fillRect/>
            </a:stretch>
          </xdr:blipFill>
          <xdr:spPr bwMode="auto">
            <a:xfrm>
              <a:off x="462"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72" name="図 1171">
              <a:extLst>
                <a:ext uri="{FF2B5EF4-FFF2-40B4-BE49-F238E27FC236}">
                  <a16:creationId xmlns:a16="http://schemas.microsoft.com/office/drawing/2014/main" id="{00000000-0008-0000-0300-000094040000}"/>
                </a:ext>
              </a:extLst>
            </xdr:cNvPr>
            <xdr:cNvPicPr>
              <a:picLocks noChangeAspect="1" noChangeArrowheads="1"/>
            </xdr:cNvPicPr>
          </xdr:nvPicPr>
          <xdr:blipFill>
            <a:blip xmlns:r="http://schemas.openxmlformats.org/officeDocument/2006/relationships" r:embed="rId109" cstate="print">
              <a:extLst>
                <a:ext uri="{28A0092B-C50C-407E-A947-70E740481C1C}">
                  <a14:useLocalDpi xmlns:a14="http://schemas.microsoft.com/office/drawing/2010/main" val="0"/>
                </a:ext>
              </a:extLst>
            </a:blip>
            <a:srcRect/>
            <a:stretch>
              <a:fillRect/>
            </a:stretch>
          </xdr:blipFill>
          <xdr:spPr bwMode="auto">
            <a:xfrm>
              <a:off x="465"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73" name="図 1172">
              <a:extLst>
                <a:ext uri="{FF2B5EF4-FFF2-40B4-BE49-F238E27FC236}">
                  <a16:creationId xmlns:a16="http://schemas.microsoft.com/office/drawing/2014/main" id="{00000000-0008-0000-0300-000095040000}"/>
                </a:ext>
              </a:extLst>
            </xdr:cNvPr>
            <xdr:cNvPicPr>
              <a:picLocks noChangeAspect="1" noChangeArrowheads="1"/>
            </xdr:cNvPicPr>
          </xdr:nvPicPr>
          <xdr:blipFill>
            <a:blip xmlns:r="http://schemas.openxmlformats.org/officeDocument/2006/relationships" r:embed="rId110" cstate="print">
              <a:extLst>
                <a:ext uri="{28A0092B-C50C-407E-A947-70E740481C1C}">
                  <a14:useLocalDpi xmlns:a14="http://schemas.microsoft.com/office/drawing/2010/main" val="0"/>
                </a:ext>
              </a:extLst>
            </a:blip>
            <a:srcRect/>
            <a:stretch>
              <a:fillRect/>
            </a:stretch>
          </xdr:blipFill>
          <xdr:spPr bwMode="auto">
            <a:xfrm>
              <a:off x="468" y="264"/>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74" name="図 1173">
              <a:extLst>
                <a:ext uri="{FF2B5EF4-FFF2-40B4-BE49-F238E27FC236}">
                  <a16:creationId xmlns:a16="http://schemas.microsoft.com/office/drawing/2014/main" id="{00000000-0008-0000-0300-000096040000}"/>
                </a:ext>
              </a:extLst>
            </xdr:cNvPr>
            <xdr:cNvPicPr>
              <a:picLocks noChangeAspect="1" noChangeArrowheads="1"/>
            </xdr:cNvPicPr>
          </xdr:nvPicPr>
          <xdr:blipFill>
            <a:blip xmlns:r="http://schemas.openxmlformats.org/officeDocument/2006/relationships" r:embed="rId111" cstate="print">
              <a:extLst>
                <a:ext uri="{28A0092B-C50C-407E-A947-70E740481C1C}">
                  <a14:useLocalDpi xmlns:a14="http://schemas.microsoft.com/office/drawing/2010/main" val="0"/>
                </a:ext>
              </a:extLst>
            </a:blip>
            <a:srcRect/>
            <a:stretch>
              <a:fillRect/>
            </a:stretch>
          </xdr:blipFill>
          <xdr:spPr bwMode="auto">
            <a:xfrm>
              <a:off x="472"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75" name="図 1174">
              <a:extLst>
                <a:ext uri="{FF2B5EF4-FFF2-40B4-BE49-F238E27FC236}">
                  <a16:creationId xmlns:a16="http://schemas.microsoft.com/office/drawing/2014/main" id="{00000000-0008-0000-0300-000097040000}"/>
                </a:ext>
              </a:extLst>
            </xdr:cNvPr>
            <xdr:cNvPicPr>
              <a:picLocks noChangeAspect="1" noChangeArrowheads="1"/>
            </xdr:cNvPicPr>
          </xdr:nvPicPr>
          <xdr:blipFill>
            <a:blip xmlns:r="http://schemas.openxmlformats.org/officeDocument/2006/relationships" r:embed="rId112" cstate="print">
              <a:extLst>
                <a:ext uri="{28A0092B-C50C-407E-A947-70E740481C1C}">
                  <a14:useLocalDpi xmlns:a14="http://schemas.microsoft.com/office/drawing/2010/main" val="0"/>
                </a:ext>
              </a:extLst>
            </a:blip>
            <a:srcRect/>
            <a:stretch>
              <a:fillRect/>
            </a:stretch>
          </xdr:blipFill>
          <xdr:spPr bwMode="auto">
            <a:xfrm>
              <a:off x="475"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76" name="図 1175">
              <a:extLst>
                <a:ext uri="{FF2B5EF4-FFF2-40B4-BE49-F238E27FC236}">
                  <a16:creationId xmlns:a16="http://schemas.microsoft.com/office/drawing/2014/main" id="{00000000-0008-0000-0300-000098040000}"/>
                </a:ext>
              </a:extLst>
            </xdr:cNvPr>
            <xdr:cNvPicPr>
              <a:picLocks noChangeAspect="1" noChangeArrowheads="1"/>
            </xdr:cNvPicPr>
          </xdr:nvPicPr>
          <xdr:blipFill>
            <a:blip xmlns:r="http://schemas.openxmlformats.org/officeDocument/2006/relationships" r:embed="rId113" cstate="print">
              <a:extLst>
                <a:ext uri="{28A0092B-C50C-407E-A947-70E740481C1C}">
                  <a14:useLocalDpi xmlns:a14="http://schemas.microsoft.com/office/drawing/2010/main" val="0"/>
                </a:ext>
              </a:extLst>
            </a:blip>
            <a:srcRect/>
            <a:stretch>
              <a:fillRect/>
            </a:stretch>
          </xdr:blipFill>
          <xdr:spPr bwMode="auto">
            <a:xfrm>
              <a:off x="478"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77" name="図 1176">
              <a:extLst>
                <a:ext uri="{FF2B5EF4-FFF2-40B4-BE49-F238E27FC236}">
                  <a16:creationId xmlns:a16="http://schemas.microsoft.com/office/drawing/2014/main" id="{00000000-0008-0000-0300-000099040000}"/>
                </a:ext>
              </a:extLst>
            </xdr:cNvPr>
            <xdr:cNvPicPr>
              <a:picLocks noChangeAspect="1" noChangeArrowheads="1"/>
            </xdr:cNvPicPr>
          </xdr:nvPicPr>
          <xdr:blipFill>
            <a:blip xmlns:r="http://schemas.openxmlformats.org/officeDocument/2006/relationships" r:embed="rId114" cstate="print">
              <a:extLst>
                <a:ext uri="{28A0092B-C50C-407E-A947-70E740481C1C}">
                  <a14:useLocalDpi xmlns:a14="http://schemas.microsoft.com/office/drawing/2010/main" val="0"/>
                </a:ext>
              </a:extLst>
            </a:blip>
            <a:srcRect/>
            <a:stretch>
              <a:fillRect/>
            </a:stretch>
          </xdr:blipFill>
          <xdr:spPr bwMode="auto">
            <a:xfrm>
              <a:off x="481"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78" name="図 1177">
              <a:extLst>
                <a:ext uri="{FF2B5EF4-FFF2-40B4-BE49-F238E27FC236}">
                  <a16:creationId xmlns:a16="http://schemas.microsoft.com/office/drawing/2014/main" id="{00000000-0008-0000-0300-00009A040000}"/>
                </a:ext>
              </a:extLst>
            </xdr:cNvPr>
            <xdr:cNvPicPr>
              <a:picLocks noChangeAspect="1" noChangeArrowheads="1"/>
            </xdr:cNvPicPr>
          </xdr:nvPicPr>
          <xdr:blipFill>
            <a:blip xmlns:r="http://schemas.openxmlformats.org/officeDocument/2006/relationships" r:embed="rId115" cstate="print">
              <a:extLst>
                <a:ext uri="{28A0092B-C50C-407E-A947-70E740481C1C}">
                  <a14:useLocalDpi xmlns:a14="http://schemas.microsoft.com/office/drawing/2010/main" val="0"/>
                </a:ext>
              </a:extLst>
            </a:blip>
            <a:srcRect/>
            <a:stretch>
              <a:fillRect/>
            </a:stretch>
          </xdr:blipFill>
          <xdr:spPr bwMode="auto">
            <a:xfrm>
              <a:off x="484"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79" name="図 1178">
              <a:extLst>
                <a:ext uri="{FF2B5EF4-FFF2-40B4-BE49-F238E27FC236}">
                  <a16:creationId xmlns:a16="http://schemas.microsoft.com/office/drawing/2014/main" id="{00000000-0008-0000-0300-00009B040000}"/>
                </a:ext>
              </a:extLst>
            </xdr:cNvPr>
            <xdr:cNvPicPr>
              <a:picLocks noChangeAspect="1" noChangeArrowheads="1"/>
            </xdr:cNvPicPr>
          </xdr:nvPicPr>
          <xdr:blipFill>
            <a:blip xmlns:r="http://schemas.openxmlformats.org/officeDocument/2006/relationships" r:embed="rId116" cstate="print">
              <a:extLst>
                <a:ext uri="{28A0092B-C50C-407E-A947-70E740481C1C}">
                  <a14:useLocalDpi xmlns:a14="http://schemas.microsoft.com/office/drawing/2010/main" val="0"/>
                </a:ext>
              </a:extLst>
            </a:blip>
            <a:srcRect/>
            <a:stretch>
              <a:fillRect/>
            </a:stretch>
          </xdr:blipFill>
          <xdr:spPr bwMode="auto">
            <a:xfrm>
              <a:off x="487"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80" name="図 1179">
              <a:extLst>
                <a:ext uri="{FF2B5EF4-FFF2-40B4-BE49-F238E27FC236}">
                  <a16:creationId xmlns:a16="http://schemas.microsoft.com/office/drawing/2014/main" id="{00000000-0008-0000-0300-00009C040000}"/>
                </a:ext>
              </a:extLst>
            </xdr:cNvPr>
            <xdr:cNvPicPr>
              <a:picLocks noChangeAspect="1" noChangeArrowheads="1"/>
            </xdr:cNvPicPr>
          </xdr:nvPicPr>
          <xdr:blipFill>
            <a:blip xmlns:r="http://schemas.openxmlformats.org/officeDocument/2006/relationships" r:embed="rId117" cstate="print">
              <a:extLst>
                <a:ext uri="{28A0092B-C50C-407E-A947-70E740481C1C}">
                  <a14:useLocalDpi xmlns:a14="http://schemas.microsoft.com/office/drawing/2010/main" val="0"/>
                </a:ext>
              </a:extLst>
            </a:blip>
            <a:srcRect/>
            <a:stretch>
              <a:fillRect/>
            </a:stretch>
          </xdr:blipFill>
          <xdr:spPr bwMode="auto">
            <a:xfrm>
              <a:off x="490"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81" name="図 1180">
              <a:extLst>
                <a:ext uri="{FF2B5EF4-FFF2-40B4-BE49-F238E27FC236}">
                  <a16:creationId xmlns:a16="http://schemas.microsoft.com/office/drawing/2014/main" id="{00000000-0008-0000-0300-00009D040000}"/>
                </a:ext>
              </a:extLst>
            </xdr:cNvPr>
            <xdr:cNvPicPr>
              <a:picLocks noChangeAspect="1" noChangeArrowheads="1"/>
            </xdr:cNvPicPr>
          </xdr:nvPicPr>
          <xdr:blipFill>
            <a:blip xmlns:r="http://schemas.openxmlformats.org/officeDocument/2006/relationships" r:embed="rId118" cstate="print">
              <a:extLst>
                <a:ext uri="{28A0092B-C50C-407E-A947-70E740481C1C}">
                  <a14:useLocalDpi xmlns:a14="http://schemas.microsoft.com/office/drawing/2010/main" val="0"/>
                </a:ext>
              </a:extLst>
            </a:blip>
            <a:srcRect/>
            <a:stretch>
              <a:fillRect/>
            </a:stretch>
          </xdr:blipFill>
          <xdr:spPr bwMode="auto">
            <a:xfrm>
              <a:off x="493"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82" name="図 1181">
              <a:extLst>
                <a:ext uri="{FF2B5EF4-FFF2-40B4-BE49-F238E27FC236}">
                  <a16:creationId xmlns:a16="http://schemas.microsoft.com/office/drawing/2014/main" id="{00000000-0008-0000-0300-00009E040000}"/>
                </a:ext>
              </a:extLst>
            </xdr:cNvPr>
            <xdr:cNvPicPr>
              <a:picLocks noChangeAspect="1" noChangeArrowheads="1"/>
            </xdr:cNvPicPr>
          </xdr:nvPicPr>
          <xdr:blipFill>
            <a:blip xmlns:r="http://schemas.openxmlformats.org/officeDocument/2006/relationships" r:embed="rId119" cstate="print">
              <a:extLst>
                <a:ext uri="{28A0092B-C50C-407E-A947-70E740481C1C}">
                  <a14:useLocalDpi xmlns:a14="http://schemas.microsoft.com/office/drawing/2010/main" val="0"/>
                </a:ext>
              </a:extLst>
            </a:blip>
            <a:srcRect/>
            <a:stretch>
              <a:fillRect/>
            </a:stretch>
          </xdr:blipFill>
          <xdr:spPr bwMode="auto">
            <a:xfrm>
              <a:off x="496"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83" name="図 1182">
              <a:extLst>
                <a:ext uri="{FF2B5EF4-FFF2-40B4-BE49-F238E27FC236}">
                  <a16:creationId xmlns:a16="http://schemas.microsoft.com/office/drawing/2014/main" id="{00000000-0008-0000-0300-00009F040000}"/>
                </a:ext>
              </a:extLst>
            </xdr:cNvPr>
            <xdr:cNvPicPr>
              <a:picLocks noChangeAspect="1" noChangeArrowheads="1"/>
            </xdr:cNvPicPr>
          </xdr:nvPicPr>
          <xdr:blipFill>
            <a:blip xmlns:r="http://schemas.openxmlformats.org/officeDocument/2006/relationships" r:embed="rId120" cstate="print">
              <a:extLst>
                <a:ext uri="{28A0092B-C50C-407E-A947-70E740481C1C}">
                  <a14:useLocalDpi xmlns:a14="http://schemas.microsoft.com/office/drawing/2010/main" val="0"/>
                </a:ext>
              </a:extLst>
            </a:blip>
            <a:srcRect/>
            <a:stretch>
              <a:fillRect/>
            </a:stretch>
          </xdr:blipFill>
          <xdr:spPr bwMode="auto">
            <a:xfrm>
              <a:off x="499"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84" name="図 1183">
              <a:extLst>
                <a:ext uri="{FF2B5EF4-FFF2-40B4-BE49-F238E27FC236}">
                  <a16:creationId xmlns:a16="http://schemas.microsoft.com/office/drawing/2014/main" id="{00000000-0008-0000-0300-0000A0040000}"/>
                </a:ext>
              </a:extLst>
            </xdr:cNvPr>
            <xdr:cNvPicPr>
              <a:picLocks noChangeAspect="1" noChangeArrowheads="1"/>
            </xdr:cNvPicPr>
          </xdr:nvPicPr>
          <xdr:blipFill>
            <a:blip xmlns:r="http://schemas.openxmlformats.org/officeDocument/2006/relationships" r:embed="rId121" cstate="print">
              <a:extLst>
                <a:ext uri="{28A0092B-C50C-407E-A947-70E740481C1C}">
                  <a14:useLocalDpi xmlns:a14="http://schemas.microsoft.com/office/drawing/2010/main" val="0"/>
                </a:ext>
              </a:extLst>
            </a:blip>
            <a:srcRect/>
            <a:stretch>
              <a:fillRect/>
            </a:stretch>
          </xdr:blipFill>
          <xdr:spPr bwMode="auto">
            <a:xfrm>
              <a:off x="502"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85" name="図 1184">
              <a:extLst>
                <a:ext uri="{FF2B5EF4-FFF2-40B4-BE49-F238E27FC236}">
                  <a16:creationId xmlns:a16="http://schemas.microsoft.com/office/drawing/2014/main" id="{00000000-0008-0000-0300-0000A1040000}"/>
                </a:ext>
              </a:extLst>
            </xdr:cNvPr>
            <xdr:cNvPicPr>
              <a:picLocks noChangeAspect="1" noChangeArrowheads="1"/>
            </xdr:cNvPicPr>
          </xdr:nvPicPr>
          <xdr:blipFill>
            <a:blip xmlns:r="http://schemas.openxmlformats.org/officeDocument/2006/relationships" r:embed="rId122" cstate="print">
              <a:extLst>
                <a:ext uri="{28A0092B-C50C-407E-A947-70E740481C1C}">
                  <a14:useLocalDpi xmlns:a14="http://schemas.microsoft.com/office/drawing/2010/main" val="0"/>
                </a:ext>
              </a:extLst>
            </a:blip>
            <a:srcRect/>
            <a:stretch>
              <a:fillRect/>
            </a:stretch>
          </xdr:blipFill>
          <xdr:spPr bwMode="auto">
            <a:xfrm>
              <a:off x="505" y="264"/>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86" name="図 1185">
              <a:extLst>
                <a:ext uri="{FF2B5EF4-FFF2-40B4-BE49-F238E27FC236}">
                  <a16:creationId xmlns:a16="http://schemas.microsoft.com/office/drawing/2014/main" id="{00000000-0008-0000-0300-0000A2040000}"/>
                </a:ext>
              </a:extLst>
            </xdr:cNvPr>
            <xdr:cNvPicPr>
              <a:picLocks noChangeAspect="1" noChangeArrowheads="1"/>
            </xdr:cNvPicPr>
          </xdr:nvPicPr>
          <xdr:blipFill>
            <a:blip xmlns:r="http://schemas.openxmlformats.org/officeDocument/2006/relationships" r:embed="rId123" cstate="print">
              <a:extLst>
                <a:ext uri="{28A0092B-C50C-407E-A947-70E740481C1C}">
                  <a14:useLocalDpi xmlns:a14="http://schemas.microsoft.com/office/drawing/2010/main" val="0"/>
                </a:ext>
              </a:extLst>
            </a:blip>
            <a:srcRect/>
            <a:stretch>
              <a:fillRect/>
            </a:stretch>
          </xdr:blipFill>
          <xdr:spPr bwMode="auto">
            <a:xfrm>
              <a:off x="509"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87" name="図 1186">
              <a:extLst>
                <a:ext uri="{FF2B5EF4-FFF2-40B4-BE49-F238E27FC236}">
                  <a16:creationId xmlns:a16="http://schemas.microsoft.com/office/drawing/2014/main" id="{00000000-0008-0000-0300-0000A3040000}"/>
                </a:ext>
              </a:extLst>
            </xdr:cNvPr>
            <xdr:cNvPicPr>
              <a:picLocks noChangeAspect="1" noChangeArrowheads="1"/>
            </xdr:cNvPicPr>
          </xdr:nvPicPr>
          <xdr:blipFill>
            <a:blip xmlns:r="http://schemas.openxmlformats.org/officeDocument/2006/relationships" r:embed="rId124" cstate="print">
              <a:extLst>
                <a:ext uri="{28A0092B-C50C-407E-A947-70E740481C1C}">
                  <a14:useLocalDpi xmlns:a14="http://schemas.microsoft.com/office/drawing/2010/main" val="0"/>
                </a:ext>
              </a:extLst>
            </a:blip>
            <a:srcRect/>
            <a:stretch>
              <a:fillRect/>
            </a:stretch>
          </xdr:blipFill>
          <xdr:spPr bwMode="auto">
            <a:xfrm>
              <a:off x="512"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88" name="図 1187">
              <a:extLst>
                <a:ext uri="{FF2B5EF4-FFF2-40B4-BE49-F238E27FC236}">
                  <a16:creationId xmlns:a16="http://schemas.microsoft.com/office/drawing/2014/main" id="{00000000-0008-0000-0300-0000A4040000}"/>
                </a:ext>
              </a:extLst>
            </xdr:cNvPr>
            <xdr:cNvPicPr>
              <a:picLocks noChangeAspect="1" noChangeArrowheads="1"/>
            </xdr:cNvPicPr>
          </xdr:nvPicPr>
          <xdr:blipFill>
            <a:blip xmlns:r="http://schemas.openxmlformats.org/officeDocument/2006/relationships" r:embed="rId125" cstate="print">
              <a:extLst>
                <a:ext uri="{28A0092B-C50C-407E-A947-70E740481C1C}">
                  <a14:useLocalDpi xmlns:a14="http://schemas.microsoft.com/office/drawing/2010/main" val="0"/>
                </a:ext>
              </a:extLst>
            </a:blip>
            <a:srcRect/>
            <a:stretch>
              <a:fillRect/>
            </a:stretch>
          </xdr:blipFill>
          <xdr:spPr bwMode="auto">
            <a:xfrm>
              <a:off x="515"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89" name="図 1188">
              <a:extLst>
                <a:ext uri="{FF2B5EF4-FFF2-40B4-BE49-F238E27FC236}">
                  <a16:creationId xmlns:a16="http://schemas.microsoft.com/office/drawing/2014/main" id="{00000000-0008-0000-0300-0000A5040000}"/>
                </a:ext>
              </a:extLst>
            </xdr:cNvPr>
            <xdr:cNvPicPr>
              <a:picLocks noChangeAspect="1" noChangeArrowheads="1"/>
            </xdr:cNvPicPr>
          </xdr:nvPicPr>
          <xdr:blipFill>
            <a:blip xmlns:r="http://schemas.openxmlformats.org/officeDocument/2006/relationships" r:embed="rId126" cstate="print">
              <a:extLst>
                <a:ext uri="{28A0092B-C50C-407E-A947-70E740481C1C}">
                  <a14:useLocalDpi xmlns:a14="http://schemas.microsoft.com/office/drawing/2010/main" val="0"/>
                </a:ext>
              </a:extLst>
            </a:blip>
            <a:srcRect/>
            <a:stretch>
              <a:fillRect/>
            </a:stretch>
          </xdr:blipFill>
          <xdr:spPr bwMode="auto">
            <a:xfrm>
              <a:off x="518"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90" name="図 1189">
              <a:extLst>
                <a:ext uri="{FF2B5EF4-FFF2-40B4-BE49-F238E27FC236}">
                  <a16:creationId xmlns:a16="http://schemas.microsoft.com/office/drawing/2014/main" id="{00000000-0008-0000-0300-0000A6040000}"/>
                </a:ext>
              </a:extLst>
            </xdr:cNvPr>
            <xdr:cNvPicPr>
              <a:picLocks noChangeAspect="1" noChangeArrowheads="1"/>
            </xdr:cNvPicPr>
          </xdr:nvPicPr>
          <xdr:blipFill>
            <a:blip xmlns:r="http://schemas.openxmlformats.org/officeDocument/2006/relationships" r:embed="rId127" cstate="print">
              <a:extLst>
                <a:ext uri="{28A0092B-C50C-407E-A947-70E740481C1C}">
                  <a14:useLocalDpi xmlns:a14="http://schemas.microsoft.com/office/drawing/2010/main" val="0"/>
                </a:ext>
              </a:extLst>
            </a:blip>
            <a:srcRect/>
            <a:stretch>
              <a:fillRect/>
            </a:stretch>
          </xdr:blipFill>
          <xdr:spPr bwMode="auto">
            <a:xfrm>
              <a:off x="521"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91" name="図 1190">
              <a:extLst>
                <a:ext uri="{FF2B5EF4-FFF2-40B4-BE49-F238E27FC236}">
                  <a16:creationId xmlns:a16="http://schemas.microsoft.com/office/drawing/2014/main" id="{00000000-0008-0000-0300-0000A7040000}"/>
                </a:ext>
              </a:extLst>
            </xdr:cNvPr>
            <xdr:cNvPicPr>
              <a:picLocks noChangeAspect="1" noChangeArrowheads="1"/>
            </xdr:cNvPicPr>
          </xdr:nvPicPr>
          <xdr:blipFill>
            <a:blip xmlns:r="http://schemas.openxmlformats.org/officeDocument/2006/relationships" r:embed="rId128" cstate="print">
              <a:extLst>
                <a:ext uri="{28A0092B-C50C-407E-A947-70E740481C1C}">
                  <a14:useLocalDpi xmlns:a14="http://schemas.microsoft.com/office/drawing/2010/main" val="0"/>
                </a:ext>
              </a:extLst>
            </a:blip>
            <a:srcRect/>
            <a:stretch>
              <a:fillRect/>
            </a:stretch>
          </xdr:blipFill>
          <xdr:spPr bwMode="auto">
            <a:xfrm>
              <a:off x="524"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92" name="図 1191">
              <a:extLst>
                <a:ext uri="{FF2B5EF4-FFF2-40B4-BE49-F238E27FC236}">
                  <a16:creationId xmlns:a16="http://schemas.microsoft.com/office/drawing/2014/main" id="{00000000-0008-0000-0300-0000A8040000}"/>
                </a:ext>
              </a:extLst>
            </xdr:cNvPr>
            <xdr:cNvPicPr>
              <a:picLocks noChangeAspect="1" noChangeArrowheads="1"/>
            </xdr:cNvPicPr>
          </xdr:nvPicPr>
          <xdr:blipFill>
            <a:blip xmlns:r="http://schemas.openxmlformats.org/officeDocument/2006/relationships" r:embed="rId129" cstate="print">
              <a:extLst>
                <a:ext uri="{28A0092B-C50C-407E-A947-70E740481C1C}">
                  <a14:useLocalDpi xmlns:a14="http://schemas.microsoft.com/office/drawing/2010/main" val="0"/>
                </a:ext>
              </a:extLst>
            </a:blip>
            <a:srcRect/>
            <a:stretch>
              <a:fillRect/>
            </a:stretch>
          </xdr:blipFill>
          <xdr:spPr bwMode="auto">
            <a:xfrm>
              <a:off x="527"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93" name="図 1192">
              <a:extLst>
                <a:ext uri="{FF2B5EF4-FFF2-40B4-BE49-F238E27FC236}">
                  <a16:creationId xmlns:a16="http://schemas.microsoft.com/office/drawing/2014/main" id="{00000000-0008-0000-0300-0000A9040000}"/>
                </a:ext>
              </a:extLst>
            </xdr:cNvPr>
            <xdr:cNvPicPr>
              <a:picLocks noChangeAspect="1" noChangeArrowheads="1"/>
            </xdr:cNvPicPr>
          </xdr:nvPicPr>
          <xdr:blipFill>
            <a:blip xmlns:r="http://schemas.openxmlformats.org/officeDocument/2006/relationships" r:embed="rId130" cstate="print">
              <a:extLst>
                <a:ext uri="{28A0092B-C50C-407E-A947-70E740481C1C}">
                  <a14:useLocalDpi xmlns:a14="http://schemas.microsoft.com/office/drawing/2010/main" val="0"/>
                </a:ext>
              </a:extLst>
            </a:blip>
            <a:srcRect/>
            <a:stretch>
              <a:fillRect/>
            </a:stretch>
          </xdr:blipFill>
          <xdr:spPr bwMode="auto">
            <a:xfrm>
              <a:off x="530"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94" name="図 1193">
              <a:extLst>
                <a:ext uri="{FF2B5EF4-FFF2-40B4-BE49-F238E27FC236}">
                  <a16:creationId xmlns:a16="http://schemas.microsoft.com/office/drawing/2014/main" id="{00000000-0008-0000-0300-0000AA040000}"/>
                </a:ext>
              </a:extLst>
            </xdr:cNvPr>
            <xdr:cNvPicPr>
              <a:picLocks noChangeAspect="1" noChangeArrowheads="1"/>
            </xdr:cNvPicPr>
          </xdr:nvPicPr>
          <xdr:blipFill>
            <a:blip xmlns:r="http://schemas.openxmlformats.org/officeDocument/2006/relationships" r:embed="rId131" cstate="print">
              <a:extLst>
                <a:ext uri="{28A0092B-C50C-407E-A947-70E740481C1C}">
                  <a14:useLocalDpi xmlns:a14="http://schemas.microsoft.com/office/drawing/2010/main" val="0"/>
                </a:ext>
              </a:extLst>
            </a:blip>
            <a:srcRect/>
            <a:stretch>
              <a:fillRect/>
            </a:stretch>
          </xdr:blipFill>
          <xdr:spPr bwMode="auto">
            <a:xfrm>
              <a:off x="533"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95" name="図 1194">
              <a:extLst>
                <a:ext uri="{FF2B5EF4-FFF2-40B4-BE49-F238E27FC236}">
                  <a16:creationId xmlns:a16="http://schemas.microsoft.com/office/drawing/2014/main" id="{00000000-0008-0000-0300-0000AB040000}"/>
                </a:ext>
              </a:extLst>
            </xdr:cNvPr>
            <xdr:cNvPicPr>
              <a:picLocks noChangeAspect="1" noChangeArrowheads="1"/>
            </xdr:cNvPicPr>
          </xdr:nvPicPr>
          <xdr:blipFill>
            <a:blip xmlns:r="http://schemas.openxmlformats.org/officeDocument/2006/relationships" r:embed="rId132" cstate="print">
              <a:extLst>
                <a:ext uri="{28A0092B-C50C-407E-A947-70E740481C1C}">
                  <a14:useLocalDpi xmlns:a14="http://schemas.microsoft.com/office/drawing/2010/main" val="0"/>
                </a:ext>
              </a:extLst>
            </a:blip>
            <a:srcRect/>
            <a:stretch>
              <a:fillRect/>
            </a:stretch>
          </xdr:blipFill>
          <xdr:spPr bwMode="auto">
            <a:xfrm>
              <a:off x="536"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96" name="図 1195">
              <a:extLst>
                <a:ext uri="{FF2B5EF4-FFF2-40B4-BE49-F238E27FC236}">
                  <a16:creationId xmlns:a16="http://schemas.microsoft.com/office/drawing/2014/main" id="{00000000-0008-0000-0300-0000AC040000}"/>
                </a:ext>
              </a:extLst>
            </xdr:cNvPr>
            <xdr:cNvPicPr>
              <a:picLocks noChangeAspect="1" noChangeArrowheads="1"/>
            </xdr:cNvPicPr>
          </xdr:nvPicPr>
          <xdr:blipFill>
            <a:blip xmlns:r="http://schemas.openxmlformats.org/officeDocument/2006/relationships" r:embed="rId133" cstate="print">
              <a:extLst>
                <a:ext uri="{28A0092B-C50C-407E-A947-70E740481C1C}">
                  <a14:useLocalDpi xmlns:a14="http://schemas.microsoft.com/office/drawing/2010/main" val="0"/>
                </a:ext>
              </a:extLst>
            </a:blip>
            <a:srcRect/>
            <a:stretch>
              <a:fillRect/>
            </a:stretch>
          </xdr:blipFill>
          <xdr:spPr bwMode="auto">
            <a:xfrm>
              <a:off x="539"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97" name="図 1196">
              <a:extLst>
                <a:ext uri="{FF2B5EF4-FFF2-40B4-BE49-F238E27FC236}">
                  <a16:creationId xmlns:a16="http://schemas.microsoft.com/office/drawing/2014/main" id="{00000000-0008-0000-0300-0000AD040000}"/>
                </a:ext>
              </a:extLst>
            </xdr:cNvPr>
            <xdr:cNvPicPr>
              <a:picLocks noChangeAspect="1" noChangeArrowheads="1"/>
            </xdr:cNvPicPr>
          </xdr:nvPicPr>
          <xdr:blipFill>
            <a:blip xmlns:r="http://schemas.openxmlformats.org/officeDocument/2006/relationships" r:embed="rId134" cstate="print">
              <a:extLst>
                <a:ext uri="{28A0092B-C50C-407E-A947-70E740481C1C}">
                  <a14:useLocalDpi xmlns:a14="http://schemas.microsoft.com/office/drawing/2010/main" val="0"/>
                </a:ext>
              </a:extLst>
            </a:blip>
            <a:srcRect/>
            <a:stretch>
              <a:fillRect/>
            </a:stretch>
          </xdr:blipFill>
          <xdr:spPr bwMode="auto">
            <a:xfrm>
              <a:off x="542" y="264"/>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98" name="図 1197">
              <a:extLst>
                <a:ext uri="{FF2B5EF4-FFF2-40B4-BE49-F238E27FC236}">
                  <a16:creationId xmlns:a16="http://schemas.microsoft.com/office/drawing/2014/main" id="{00000000-0008-0000-0300-0000AE040000}"/>
                </a:ext>
              </a:extLst>
            </xdr:cNvPr>
            <xdr:cNvPicPr>
              <a:picLocks noChangeAspect="1" noChangeArrowheads="1"/>
            </xdr:cNvPicPr>
          </xdr:nvPicPr>
          <xdr:blipFill>
            <a:blip xmlns:r="http://schemas.openxmlformats.org/officeDocument/2006/relationships" r:embed="rId135" cstate="print">
              <a:extLst>
                <a:ext uri="{28A0092B-C50C-407E-A947-70E740481C1C}">
                  <a14:useLocalDpi xmlns:a14="http://schemas.microsoft.com/office/drawing/2010/main" val="0"/>
                </a:ext>
              </a:extLst>
            </a:blip>
            <a:srcRect/>
            <a:stretch>
              <a:fillRect/>
            </a:stretch>
          </xdr:blipFill>
          <xdr:spPr bwMode="auto">
            <a:xfrm>
              <a:off x="546"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99" name="図 1198">
              <a:extLst>
                <a:ext uri="{FF2B5EF4-FFF2-40B4-BE49-F238E27FC236}">
                  <a16:creationId xmlns:a16="http://schemas.microsoft.com/office/drawing/2014/main" id="{00000000-0008-0000-0300-0000AF040000}"/>
                </a:ext>
              </a:extLst>
            </xdr:cNvPr>
            <xdr:cNvPicPr>
              <a:picLocks noChangeAspect="1" noChangeArrowheads="1"/>
            </xdr:cNvPicPr>
          </xdr:nvPicPr>
          <xdr:blipFill>
            <a:blip xmlns:r="http://schemas.openxmlformats.org/officeDocument/2006/relationships" r:embed="rId136" cstate="print">
              <a:extLst>
                <a:ext uri="{28A0092B-C50C-407E-A947-70E740481C1C}">
                  <a14:useLocalDpi xmlns:a14="http://schemas.microsoft.com/office/drawing/2010/main" val="0"/>
                </a:ext>
              </a:extLst>
            </a:blip>
            <a:srcRect/>
            <a:stretch>
              <a:fillRect/>
            </a:stretch>
          </xdr:blipFill>
          <xdr:spPr bwMode="auto">
            <a:xfrm>
              <a:off x="549"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00" name="図 1199">
              <a:extLst>
                <a:ext uri="{FF2B5EF4-FFF2-40B4-BE49-F238E27FC236}">
                  <a16:creationId xmlns:a16="http://schemas.microsoft.com/office/drawing/2014/main" id="{00000000-0008-0000-0300-0000B0040000}"/>
                </a:ext>
              </a:extLst>
            </xdr:cNvPr>
            <xdr:cNvPicPr>
              <a:picLocks noChangeAspect="1" noChangeArrowheads="1"/>
            </xdr:cNvPicPr>
          </xdr:nvPicPr>
          <xdr:blipFill>
            <a:blip xmlns:r="http://schemas.openxmlformats.org/officeDocument/2006/relationships" r:embed="rId137" cstate="print">
              <a:extLst>
                <a:ext uri="{28A0092B-C50C-407E-A947-70E740481C1C}">
                  <a14:useLocalDpi xmlns:a14="http://schemas.microsoft.com/office/drawing/2010/main" val="0"/>
                </a:ext>
              </a:extLst>
            </a:blip>
            <a:srcRect/>
            <a:stretch>
              <a:fillRect/>
            </a:stretch>
          </xdr:blipFill>
          <xdr:spPr bwMode="auto">
            <a:xfrm>
              <a:off x="552"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01" name="図 1200">
              <a:extLst>
                <a:ext uri="{FF2B5EF4-FFF2-40B4-BE49-F238E27FC236}">
                  <a16:creationId xmlns:a16="http://schemas.microsoft.com/office/drawing/2014/main" id="{00000000-0008-0000-0300-0000B1040000}"/>
                </a:ext>
              </a:extLst>
            </xdr:cNvPr>
            <xdr:cNvPicPr>
              <a:picLocks noChangeAspect="1" noChangeArrowheads="1"/>
            </xdr:cNvPicPr>
          </xdr:nvPicPr>
          <xdr:blipFill>
            <a:blip xmlns:r="http://schemas.openxmlformats.org/officeDocument/2006/relationships" r:embed="rId138" cstate="print">
              <a:extLst>
                <a:ext uri="{28A0092B-C50C-407E-A947-70E740481C1C}">
                  <a14:useLocalDpi xmlns:a14="http://schemas.microsoft.com/office/drawing/2010/main" val="0"/>
                </a:ext>
              </a:extLst>
            </a:blip>
            <a:srcRect/>
            <a:stretch>
              <a:fillRect/>
            </a:stretch>
          </xdr:blipFill>
          <xdr:spPr bwMode="auto">
            <a:xfrm>
              <a:off x="555"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02" name="図 1201">
              <a:extLst>
                <a:ext uri="{FF2B5EF4-FFF2-40B4-BE49-F238E27FC236}">
                  <a16:creationId xmlns:a16="http://schemas.microsoft.com/office/drawing/2014/main" id="{00000000-0008-0000-0300-0000B2040000}"/>
                </a:ext>
              </a:extLst>
            </xdr:cNvPr>
            <xdr:cNvPicPr>
              <a:picLocks noChangeAspect="1" noChangeArrowheads="1"/>
            </xdr:cNvPicPr>
          </xdr:nvPicPr>
          <xdr:blipFill>
            <a:blip xmlns:r="http://schemas.openxmlformats.org/officeDocument/2006/relationships" r:embed="rId139" cstate="print">
              <a:extLst>
                <a:ext uri="{28A0092B-C50C-407E-A947-70E740481C1C}">
                  <a14:useLocalDpi xmlns:a14="http://schemas.microsoft.com/office/drawing/2010/main" val="0"/>
                </a:ext>
              </a:extLst>
            </a:blip>
            <a:srcRect/>
            <a:stretch>
              <a:fillRect/>
            </a:stretch>
          </xdr:blipFill>
          <xdr:spPr bwMode="auto">
            <a:xfrm>
              <a:off x="558"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03" name="図 1202">
              <a:extLst>
                <a:ext uri="{FF2B5EF4-FFF2-40B4-BE49-F238E27FC236}">
                  <a16:creationId xmlns:a16="http://schemas.microsoft.com/office/drawing/2014/main" id="{00000000-0008-0000-0300-0000B3040000}"/>
                </a:ext>
              </a:extLst>
            </xdr:cNvPr>
            <xdr:cNvPicPr>
              <a:picLocks noChangeAspect="1" noChangeArrowheads="1"/>
            </xdr:cNvPicPr>
          </xdr:nvPicPr>
          <xdr:blipFill>
            <a:blip xmlns:r="http://schemas.openxmlformats.org/officeDocument/2006/relationships" r:embed="rId140" cstate="print">
              <a:extLst>
                <a:ext uri="{28A0092B-C50C-407E-A947-70E740481C1C}">
                  <a14:useLocalDpi xmlns:a14="http://schemas.microsoft.com/office/drawing/2010/main" val="0"/>
                </a:ext>
              </a:extLst>
            </a:blip>
            <a:srcRect/>
            <a:stretch>
              <a:fillRect/>
            </a:stretch>
          </xdr:blipFill>
          <xdr:spPr bwMode="auto">
            <a:xfrm>
              <a:off x="561"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04" name="図 1203">
              <a:extLst>
                <a:ext uri="{FF2B5EF4-FFF2-40B4-BE49-F238E27FC236}">
                  <a16:creationId xmlns:a16="http://schemas.microsoft.com/office/drawing/2014/main" id="{00000000-0008-0000-0300-0000B4040000}"/>
                </a:ext>
              </a:extLst>
            </xdr:cNvPr>
            <xdr:cNvPicPr>
              <a:picLocks noChangeAspect="1" noChangeArrowheads="1"/>
            </xdr:cNvPicPr>
          </xdr:nvPicPr>
          <xdr:blipFill>
            <a:blip xmlns:r="http://schemas.openxmlformats.org/officeDocument/2006/relationships" r:embed="rId141" cstate="print">
              <a:extLst>
                <a:ext uri="{28A0092B-C50C-407E-A947-70E740481C1C}">
                  <a14:useLocalDpi xmlns:a14="http://schemas.microsoft.com/office/drawing/2010/main" val="0"/>
                </a:ext>
              </a:extLst>
            </a:blip>
            <a:srcRect/>
            <a:stretch>
              <a:fillRect/>
            </a:stretch>
          </xdr:blipFill>
          <xdr:spPr bwMode="auto">
            <a:xfrm>
              <a:off x="564"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05" name="図 1204">
              <a:extLst>
                <a:ext uri="{FF2B5EF4-FFF2-40B4-BE49-F238E27FC236}">
                  <a16:creationId xmlns:a16="http://schemas.microsoft.com/office/drawing/2014/main" id="{00000000-0008-0000-0300-0000B5040000}"/>
                </a:ext>
              </a:extLst>
            </xdr:cNvPr>
            <xdr:cNvPicPr>
              <a:picLocks noChangeAspect="1" noChangeArrowheads="1"/>
            </xdr:cNvPicPr>
          </xdr:nvPicPr>
          <xdr:blipFill>
            <a:blip xmlns:r="http://schemas.openxmlformats.org/officeDocument/2006/relationships" r:embed="rId142" cstate="print">
              <a:extLst>
                <a:ext uri="{28A0092B-C50C-407E-A947-70E740481C1C}">
                  <a14:useLocalDpi xmlns:a14="http://schemas.microsoft.com/office/drawing/2010/main" val="0"/>
                </a:ext>
              </a:extLst>
            </a:blip>
            <a:srcRect/>
            <a:stretch>
              <a:fillRect/>
            </a:stretch>
          </xdr:blipFill>
          <xdr:spPr bwMode="auto">
            <a:xfrm>
              <a:off x="567"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06" name="図 1205">
              <a:extLst>
                <a:ext uri="{FF2B5EF4-FFF2-40B4-BE49-F238E27FC236}">
                  <a16:creationId xmlns:a16="http://schemas.microsoft.com/office/drawing/2014/main" id="{00000000-0008-0000-0300-0000B6040000}"/>
                </a:ext>
              </a:extLst>
            </xdr:cNvPr>
            <xdr:cNvPicPr>
              <a:picLocks noChangeAspect="1" noChangeArrowheads="1"/>
            </xdr:cNvPicPr>
          </xdr:nvPicPr>
          <xdr:blipFill>
            <a:blip xmlns:r="http://schemas.openxmlformats.org/officeDocument/2006/relationships" r:embed="rId143" cstate="print">
              <a:extLst>
                <a:ext uri="{28A0092B-C50C-407E-A947-70E740481C1C}">
                  <a14:useLocalDpi xmlns:a14="http://schemas.microsoft.com/office/drawing/2010/main" val="0"/>
                </a:ext>
              </a:extLst>
            </a:blip>
            <a:srcRect/>
            <a:stretch>
              <a:fillRect/>
            </a:stretch>
          </xdr:blipFill>
          <xdr:spPr bwMode="auto">
            <a:xfrm>
              <a:off x="570"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07" name="図 1206">
              <a:extLst>
                <a:ext uri="{FF2B5EF4-FFF2-40B4-BE49-F238E27FC236}">
                  <a16:creationId xmlns:a16="http://schemas.microsoft.com/office/drawing/2014/main" id="{00000000-0008-0000-0300-0000B7040000}"/>
                </a:ext>
              </a:extLst>
            </xdr:cNvPr>
            <xdr:cNvPicPr>
              <a:picLocks noChangeAspect="1" noChangeArrowheads="1"/>
            </xdr:cNvPicPr>
          </xdr:nvPicPr>
          <xdr:blipFill>
            <a:blip xmlns:r="http://schemas.openxmlformats.org/officeDocument/2006/relationships" r:embed="rId144" cstate="print">
              <a:extLst>
                <a:ext uri="{28A0092B-C50C-407E-A947-70E740481C1C}">
                  <a14:useLocalDpi xmlns:a14="http://schemas.microsoft.com/office/drawing/2010/main" val="0"/>
                </a:ext>
              </a:extLst>
            </a:blip>
            <a:srcRect/>
            <a:stretch>
              <a:fillRect/>
            </a:stretch>
          </xdr:blipFill>
          <xdr:spPr bwMode="auto">
            <a:xfrm>
              <a:off x="573"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08" name="図 1207">
              <a:extLst>
                <a:ext uri="{FF2B5EF4-FFF2-40B4-BE49-F238E27FC236}">
                  <a16:creationId xmlns:a16="http://schemas.microsoft.com/office/drawing/2014/main" id="{00000000-0008-0000-0300-0000B8040000}"/>
                </a:ext>
              </a:extLst>
            </xdr:cNvPr>
            <xdr:cNvPicPr>
              <a:picLocks noChangeAspect="1" noChangeArrowheads="1"/>
            </xdr:cNvPicPr>
          </xdr:nvPicPr>
          <xdr:blipFill>
            <a:blip xmlns:r="http://schemas.openxmlformats.org/officeDocument/2006/relationships" r:embed="rId145" cstate="print">
              <a:extLst>
                <a:ext uri="{28A0092B-C50C-407E-A947-70E740481C1C}">
                  <a14:useLocalDpi xmlns:a14="http://schemas.microsoft.com/office/drawing/2010/main" val="0"/>
                </a:ext>
              </a:extLst>
            </a:blip>
            <a:srcRect/>
            <a:stretch>
              <a:fillRect/>
            </a:stretch>
          </xdr:blipFill>
          <xdr:spPr bwMode="auto">
            <a:xfrm>
              <a:off x="576"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09" name="図 1208">
              <a:extLst>
                <a:ext uri="{FF2B5EF4-FFF2-40B4-BE49-F238E27FC236}">
                  <a16:creationId xmlns:a16="http://schemas.microsoft.com/office/drawing/2014/main" id="{00000000-0008-0000-0300-0000B9040000}"/>
                </a:ext>
              </a:extLst>
            </xdr:cNvPr>
            <xdr:cNvPicPr>
              <a:picLocks noChangeAspect="1" noChangeArrowheads="1"/>
            </xdr:cNvPicPr>
          </xdr:nvPicPr>
          <xdr:blipFill>
            <a:blip xmlns:r="http://schemas.openxmlformats.org/officeDocument/2006/relationships" r:embed="rId146" cstate="print">
              <a:extLst>
                <a:ext uri="{28A0092B-C50C-407E-A947-70E740481C1C}">
                  <a14:useLocalDpi xmlns:a14="http://schemas.microsoft.com/office/drawing/2010/main" val="0"/>
                </a:ext>
              </a:extLst>
            </a:blip>
            <a:srcRect/>
            <a:stretch>
              <a:fillRect/>
            </a:stretch>
          </xdr:blipFill>
          <xdr:spPr bwMode="auto">
            <a:xfrm>
              <a:off x="579" y="264"/>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10" name="図 1209">
              <a:extLst>
                <a:ext uri="{FF2B5EF4-FFF2-40B4-BE49-F238E27FC236}">
                  <a16:creationId xmlns:a16="http://schemas.microsoft.com/office/drawing/2014/main" id="{00000000-0008-0000-0300-0000BA040000}"/>
                </a:ext>
              </a:extLst>
            </xdr:cNvPr>
            <xdr:cNvPicPr>
              <a:picLocks noChangeAspect="1" noChangeArrowheads="1"/>
            </xdr:cNvPicPr>
          </xdr:nvPicPr>
          <xdr:blipFill>
            <a:blip xmlns:r="http://schemas.openxmlformats.org/officeDocument/2006/relationships" r:embed="rId147" cstate="print">
              <a:extLst>
                <a:ext uri="{28A0092B-C50C-407E-A947-70E740481C1C}">
                  <a14:useLocalDpi xmlns:a14="http://schemas.microsoft.com/office/drawing/2010/main" val="0"/>
                </a:ext>
              </a:extLst>
            </a:blip>
            <a:srcRect/>
            <a:stretch>
              <a:fillRect/>
            </a:stretch>
          </xdr:blipFill>
          <xdr:spPr bwMode="auto">
            <a:xfrm>
              <a:off x="583"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11" name="図 1210">
              <a:extLst>
                <a:ext uri="{FF2B5EF4-FFF2-40B4-BE49-F238E27FC236}">
                  <a16:creationId xmlns:a16="http://schemas.microsoft.com/office/drawing/2014/main" id="{00000000-0008-0000-0300-0000BB040000}"/>
                </a:ext>
              </a:extLst>
            </xdr:cNvPr>
            <xdr:cNvPicPr>
              <a:picLocks noChangeAspect="1" noChangeArrowheads="1"/>
            </xdr:cNvPicPr>
          </xdr:nvPicPr>
          <xdr:blipFill>
            <a:blip xmlns:r="http://schemas.openxmlformats.org/officeDocument/2006/relationships" r:embed="rId148" cstate="print">
              <a:extLst>
                <a:ext uri="{28A0092B-C50C-407E-A947-70E740481C1C}">
                  <a14:useLocalDpi xmlns:a14="http://schemas.microsoft.com/office/drawing/2010/main" val="0"/>
                </a:ext>
              </a:extLst>
            </a:blip>
            <a:srcRect/>
            <a:stretch>
              <a:fillRect/>
            </a:stretch>
          </xdr:blipFill>
          <xdr:spPr bwMode="auto">
            <a:xfrm>
              <a:off x="586"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12" name="図 1211">
              <a:extLst>
                <a:ext uri="{FF2B5EF4-FFF2-40B4-BE49-F238E27FC236}">
                  <a16:creationId xmlns:a16="http://schemas.microsoft.com/office/drawing/2014/main" id="{00000000-0008-0000-0300-0000BC040000}"/>
                </a:ext>
              </a:extLst>
            </xdr:cNvPr>
            <xdr:cNvPicPr>
              <a:picLocks noChangeAspect="1" noChangeArrowheads="1"/>
            </xdr:cNvPicPr>
          </xdr:nvPicPr>
          <xdr:blipFill>
            <a:blip xmlns:r="http://schemas.openxmlformats.org/officeDocument/2006/relationships" r:embed="rId149" cstate="print">
              <a:extLst>
                <a:ext uri="{28A0092B-C50C-407E-A947-70E740481C1C}">
                  <a14:useLocalDpi xmlns:a14="http://schemas.microsoft.com/office/drawing/2010/main" val="0"/>
                </a:ext>
              </a:extLst>
            </a:blip>
            <a:srcRect/>
            <a:stretch>
              <a:fillRect/>
            </a:stretch>
          </xdr:blipFill>
          <xdr:spPr bwMode="auto">
            <a:xfrm>
              <a:off x="589"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13" name="図 1212">
              <a:extLst>
                <a:ext uri="{FF2B5EF4-FFF2-40B4-BE49-F238E27FC236}">
                  <a16:creationId xmlns:a16="http://schemas.microsoft.com/office/drawing/2014/main" id="{00000000-0008-0000-0300-0000BD040000}"/>
                </a:ext>
              </a:extLst>
            </xdr:cNvPr>
            <xdr:cNvPicPr>
              <a:picLocks noChangeAspect="1" noChangeArrowheads="1"/>
            </xdr:cNvPicPr>
          </xdr:nvPicPr>
          <xdr:blipFill>
            <a:blip xmlns:r="http://schemas.openxmlformats.org/officeDocument/2006/relationships" r:embed="rId150" cstate="print">
              <a:extLst>
                <a:ext uri="{28A0092B-C50C-407E-A947-70E740481C1C}">
                  <a14:useLocalDpi xmlns:a14="http://schemas.microsoft.com/office/drawing/2010/main" val="0"/>
                </a:ext>
              </a:extLst>
            </a:blip>
            <a:srcRect/>
            <a:stretch>
              <a:fillRect/>
            </a:stretch>
          </xdr:blipFill>
          <xdr:spPr bwMode="auto">
            <a:xfrm>
              <a:off x="592"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14" name="図 1213">
              <a:extLst>
                <a:ext uri="{FF2B5EF4-FFF2-40B4-BE49-F238E27FC236}">
                  <a16:creationId xmlns:a16="http://schemas.microsoft.com/office/drawing/2014/main" id="{00000000-0008-0000-0300-0000BE040000}"/>
                </a:ext>
              </a:extLst>
            </xdr:cNvPr>
            <xdr:cNvPicPr>
              <a:picLocks noChangeAspect="1" noChangeArrowheads="1"/>
            </xdr:cNvPicPr>
          </xdr:nvPicPr>
          <xdr:blipFill>
            <a:blip xmlns:r="http://schemas.openxmlformats.org/officeDocument/2006/relationships" r:embed="rId151" cstate="print">
              <a:extLst>
                <a:ext uri="{28A0092B-C50C-407E-A947-70E740481C1C}">
                  <a14:useLocalDpi xmlns:a14="http://schemas.microsoft.com/office/drawing/2010/main" val="0"/>
                </a:ext>
              </a:extLst>
            </a:blip>
            <a:srcRect/>
            <a:stretch>
              <a:fillRect/>
            </a:stretch>
          </xdr:blipFill>
          <xdr:spPr bwMode="auto">
            <a:xfrm>
              <a:off x="595"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15" name="図 1214">
              <a:extLst>
                <a:ext uri="{FF2B5EF4-FFF2-40B4-BE49-F238E27FC236}">
                  <a16:creationId xmlns:a16="http://schemas.microsoft.com/office/drawing/2014/main" id="{00000000-0008-0000-0300-0000BF040000}"/>
                </a:ext>
              </a:extLst>
            </xdr:cNvPr>
            <xdr:cNvPicPr>
              <a:picLocks noChangeAspect="1" noChangeArrowheads="1"/>
            </xdr:cNvPicPr>
          </xdr:nvPicPr>
          <xdr:blipFill>
            <a:blip xmlns:r="http://schemas.openxmlformats.org/officeDocument/2006/relationships" r:embed="rId152" cstate="print">
              <a:extLst>
                <a:ext uri="{28A0092B-C50C-407E-A947-70E740481C1C}">
                  <a14:useLocalDpi xmlns:a14="http://schemas.microsoft.com/office/drawing/2010/main" val="0"/>
                </a:ext>
              </a:extLst>
            </a:blip>
            <a:srcRect/>
            <a:stretch>
              <a:fillRect/>
            </a:stretch>
          </xdr:blipFill>
          <xdr:spPr bwMode="auto">
            <a:xfrm>
              <a:off x="598"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16" name="図 1215">
              <a:extLst>
                <a:ext uri="{FF2B5EF4-FFF2-40B4-BE49-F238E27FC236}">
                  <a16:creationId xmlns:a16="http://schemas.microsoft.com/office/drawing/2014/main" id="{00000000-0008-0000-0300-0000C0040000}"/>
                </a:ext>
              </a:extLst>
            </xdr:cNvPr>
            <xdr:cNvPicPr>
              <a:picLocks noChangeAspect="1" noChangeArrowheads="1"/>
            </xdr:cNvPicPr>
          </xdr:nvPicPr>
          <xdr:blipFill>
            <a:blip xmlns:r="http://schemas.openxmlformats.org/officeDocument/2006/relationships" r:embed="rId153" cstate="print">
              <a:extLst>
                <a:ext uri="{28A0092B-C50C-407E-A947-70E740481C1C}">
                  <a14:useLocalDpi xmlns:a14="http://schemas.microsoft.com/office/drawing/2010/main" val="0"/>
                </a:ext>
              </a:extLst>
            </a:blip>
            <a:srcRect/>
            <a:stretch>
              <a:fillRect/>
            </a:stretch>
          </xdr:blipFill>
          <xdr:spPr bwMode="auto">
            <a:xfrm>
              <a:off x="601"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17" name="図 1216">
              <a:extLst>
                <a:ext uri="{FF2B5EF4-FFF2-40B4-BE49-F238E27FC236}">
                  <a16:creationId xmlns:a16="http://schemas.microsoft.com/office/drawing/2014/main" id="{00000000-0008-0000-0300-0000C1040000}"/>
                </a:ext>
              </a:extLst>
            </xdr:cNvPr>
            <xdr:cNvPicPr>
              <a:picLocks noChangeAspect="1" noChangeArrowheads="1"/>
            </xdr:cNvPicPr>
          </xdr:nvPicPr>
          <xdr:blipFill>
            <a:blip xmlns:r="http://schemas.openxmlformats.org/officeDocument/2006/relationships" r:embed="rId154" cstate="print">
              <a:extLst>
                <a:ext uri="{28A0092B-C50C-407E-A947-70E740481C1C}">
                  <a14:useLocalDpi xmlns:a14="http://schemas.microsoft.com/office/drawing/2010/main" val="0"/>
                </a:ext>
              </a:extLst>
            </a:blip>
            <a:srcRect/>
            <a:stretch>
              <a:fillRect/>
            </a:stretch>
          </xdr:blipFill>
          <xdr:spPr bwMode="auto">
            <a:xfrm>
              <a:off x="604"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18" name="図 1217">
              <a:extLst>
                <a:ext uri="{FF2B5EF4-FFF2-40B4-BE49-F238E27FC236}">
                  <a16:creationId xmlns:a16="http://schemas.microsoft.com/office/drawing/2014/main" id="{00000000-0008-0000-0300-0000C2040000}"/>
                </a:ext>
              </a:extLst>
            </xdr:cNvPr>
            <xdr:cNvPicPr>
              <a:picLocks noChangeAspect="1" noChangeArrowheads="1"/>
            </xdr:cNvPicPr>
          </xdr:nvPicPr>
          <xdr:blipFill>
            <a:blip xmlns:r="http://schemas.openxmlformats.org/officeDocument/2006/relationships" r:embed="rId155" cstate="print">
              <a:extLst>
                <a:ext uri="{28A0092B-C50C-407E-A947-70E740481C1C}">
                  <a14:useLocalDpi xmlns:a14="http://schemas.microsoft.com/office/drawing/2010/main" val="0"/>
                </a:ext>
              </a:extLst>
            </a:blip>
            <a:srcRect/>
            <a:stretch>
              <a:fillRect/>
            </a:stretch>
          </xdr:blipFill>
          <xdr:spPr bwMode="auto">
            <a:xfrm>
              <a:off x="607"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19" name="図 1218">
              <a:extLst>
                <a:ext uri="{FF2B5EF4-FFF2-40B4-BE49-F238E27FC236}">
                  <a16:creationId xmlns:a16="http://schemas.microsoft.com/office/drawing/2014/main" id="{00000000-0008-0000-0300-0000C3040000}"/>
                </a:ext>
              </a:extLst>
            </xdr:cNvPr>
            <xdr:cNvPicPr>
              <a:picLocks noChangeAspect="1" noChangeArrowheads="1"/>
            </xdr:cNvPicPr>
          </xdr:nvPicPr>
          <xdr:blipFill>
            <a:blip xmlns:r="http://schemas.openxmlformats.org/officeDocument/2006/relationships" r:embed="rId156" cstate="print">
              <a:extLst>
                <a:ext uri="{28A0092B-C50C-407E-A947-70E740481C1C}">
                  <a14:useLocalDpi xmlns:a14="http://schemas.microsoft.com/office/drawing/2010/main" val="0"/>
                </a:ext>
              </a:extLst>
            </a:blip>
            <a:srcRect/>
            <a:stretch>
              <a:fillRect/>
            </a:stretch>
          </xdr:blipFill>
          <xdr:spPr bwMode="auto">
            <a:xfrm>
              <a:off x="610"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20" name="図 1219">
              <a:extLst>
                <a:ext uri="{FF2B5EF4-FFF2-40B4-BE49-F238E27FC236}">
                  <a16:creationId xmlns:a16="http://schemas.microsoft.com/office/drawing/2014/main" id="{00000000-0008-0000-0300-0000C4040000}"/>
                </a:ext>
              </a:extLst>
            </xdr:cNvPr>
            <xdr:cNvPicPr>
              <a:picLocks noChangeAspect="1" noChangeArrowheads="1"/>
            </xdr:cNvPicPr>
          </xdr:nvPicPr>
          <xdr:blipFill>
            <a:blip xmlns:r="http://schemas.openxmlformats.org/officeDocument/2006/relationships" r:embed="rId157" cstate="print">
              <a:extLst>
                <a:ext uri="{28A0092B-C50C-407E-A947-70E740481C1C}">
                  <a14:useLocalDpi xmlns:a14="http://schemas.microsoft.com/office/drawing/2010/main" val="0"/>
                </a:ext>
              </a:extLst>
            </a:blip>
            <a:srcRect/>
            <a:stretch>
              <a:fillRect/>
            </a:stretch>
          </xdr:blipFill>
          <xdr:spPr bwMode="auto">
            <a:xfrm>
              <a:off x="613"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21" name="図 1220">
              <a:extLst>
                <a:ext uri="{FF2B5EF4-FFF2-40B4-BE49-F238E27FC236}">
                  <a16:creationId xmlns:a16="http://schemas.microsoft.com/office/drawing/2014/main" id="{00000000-0008-0000-0300-0000C5040000}"/>
                </a:ext>
              </a:extLst>
            </xdr:cNvPr>
            <xdr:cNvPicPr>
              <a:picLocks noChangeAspect="1" noChangeArrowheads="1"/>
            </xdr:cNvPicPr>
          </xdr:nvPicPr>
          <xdr:blipFill>
            <a:blip xmlns:r="http://schemas.openxmlformats.org/officeDocument/2006/relationships" r:embed="rId158" cstate="print">
              <a:extLst>
                <a:ext uri="{28A0092B-C50C-407E-A947-70E740481C1C}">
                  <a14:useLocalDpi xmlns:a14="http://schemas.microsoft.com/office/drawing/2010/main" val="0"/>
                </a:ext>
              </a:extLst>
            </a:blip>
            <a:srcRect/>
            <a:stretch>
              <a:fillRect/>
            </a:stretch>
          </xdr:blipFill>
          <xdr:spPr bwMode="auto">
            <a:xfrm>
              <a:off x="616" y="264"/>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22" name="図 1221">
              <a:extLst>
                <a:ext uri="{FF2B5EF4-FFF2-40B4-BE49-F238E27FC236}">
                  <a16:creationId xmlns:a16="http://schemas.microsoft.com/office/drawing/2014/main" id="{00000000-0008-0000-0300-0000C6040000}"/>
                </a:ext>
              </a:extLst>
            </xdr:cNvPr>
            <xdr:cNvPicPr>
              <a:picLocks noChangeAspect="1" noChangeArrowheads="1"/>
            </xdr:cNvPicPr>
          </xdr:nvPicPr>
          <xdr:blipFill>
            <a:blip xmlns:r="http://schemas.openxmlformats.org/officeDocument/2006/relationships" r:embed="rId159" cstate="print">
              <a:extLst>
                <a:ext uri="{28A0092B-C50C-407E-A947-70E740481C1C}">
                  <a14:useLocalDpi xmlns:a14="http://schemas.microsoft.com/office/drawing/2010/main" val="0"/>
                </a:ext>
              </a:extLst>
            </a:blip>
            <a:srcRect/>
            <a:stretch>
              <a:fillRect/>
            </a:stretch>
          </xdr:blipFill>
          <xdr:spPr bwMode="auto">
            <a:xfrm>
              <a:off x="620"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23" name="図 1222">
              <a:extLst>
                <a:ext uri="{FF2B5EF4-FFF2-40B4-BE49-F238E27FC236}">
                  <a16:creationId xmlns:a16="http://schemas.microsoft.com/office/drawing/2014/main" id="{00000000-0008-0000-0300-0000C7040000}"/>
                </a:ext>
              </a:extLst>
            </xdr:cNvPr>
            <xdr:cNvPicPr>
              <a:picLocks noChangeAspect="1" noChangeArrowheads="1"/>
            </xdr:cNvPicPr>
          </xdr:nvPicPr>
          <xdr:blipFill>
            <a:blip xmlns:r="http://schemas.openxmlformats.org/officeDocument/2006/relationships" r:embed="rId160" cstate="print">
              <a:extLst>
                <a:ext uri="{28A0092B-C50C-407E-A947-70E740481C1C}">
                  <a14:useLocalDpi xmlns:a14="http://schemas.microsoft.com/office/drawing/2010/main" val="0"/>
                </a:ext>
              </a:extLst>
            </a:blip>
            <a:srcRect/>
            <a:stretch>
              <a:fillRect/>
            </a:stretch>
          </xdr:blipFill>
          <xdr:spPr bwMode="auto">
            <a:xfrm>
              <a:off x="623"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24" name="図 1223">
              <a:extLst>
                <a:ext uri="{FF2B5EF4-FFF2-40B4-BE49-F238E27FC236}">
                  <a16:creationId xmlns:a16="http://schemas.microsoft.com/office/drawing/2014/main" id="{00000000-0008-0000-0300-0000C8040000}"/>
                </a:ext>
              </a:extLst>
            </xdr:cNvPr>
            <xdr:cNvPicPr>
              <a:picLocks noChangeAspect="1" noChangeArrowheads="1"/>
            </xdr:cNvPicPr>
          </xdr:nvPicPr>
          <xdr:blipFill>
            <a:blip xmlns:r="http://schemas.openxmlformats.org/officeDocument/2006/relationships" r:embed="rId161" cstate="print">
              <a:extLst>
                <a:ext uri="{28A0092B-C50C-407E-A947-70E740481C1C}">
                  <a14:useLocalDpi xmlns:a14="http://schemas.microsoft.com/office/drawing/2010/main" val="0"/>
                </a:ext>
              </a:extLst>
            </a:blip>
            <a:srcRect/>
            <a:stretch>
              <a:fillRect/>
            </a:stretch>
          </xdr:blipFill>
          <xdr:spPr bwMode="auto">
            <a:xfrm>
              <a:off x="626"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25" name="図 1224">
              <a:extLst>
                <a:ext uri="{FF2B5EF4-FFF2-40B4-BE49-F238E27FC236}">
                  <a16:creationId xmlns:a16="http://schemas.microsoft.com/office/drawing/2014/main" id="{00000000-0008-0000-0300-0000C9040000}"/>
                </a:ext>
              </a:extLst>
            </xdr:cNvPr>
            <xdr:cNvPicPr>
              <a:picLocks noChangeAspect="1" noChangeArrowheads="1"/>
            </xdr:cNvPicPr>
          </xdr:nvPicPr>
          <xdr:blipFill>
            <a:blip xmlns:r="http://schemas.openxmlformats.org/officeDocument/2006/relationships" r:embed="rId162" cstate="print">
              <a:extLst>
                <a:ext uri="{28A0092B-C50C-407E-A947-70E740481C1C}">
                  <a14:useLocalDpi xmlns:a14="http://schemas.microsoft.com/office/drawing/2010/main" val="0"/>
                </a:ext>
              </a:extLst>
            </a:blip>
            <a:srcRect/>
            <a:stretch>
              <a:fillRect/>
            </a:stretch>
          </xdr:blipFill>
          <xdr:spPr bwMode="auto">
            <a:xfrm>
              <a:off x="629"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26" name="図 1225">
              <a:extLst>
                <a:ext uri="{FF2B5EF4-FFF2-40B4-BE49-F238E27FC236}">
                  <a16:creationId xmlns:a16="http://schemas.microsoft.com/office/drawing/2014/main" id="{00000000-0008-0000-0300-0000CA040000}"/>
                </a:ext>
              </a:extLst>
            </xdr:cNvPr>
            <xdr:cNvPicPr>
              <a:picLocks noChangeAspect="1" noChangeArrowheads="1"/>
            </xdr:cNvPicPr>
          </xdr:nvPicPr>
          <xdr:blipFill>
            <a:blip xmlns:r="http://schemas.openxmlformats.org/officeDocument/2006/relationships" r:embed="rId163" cstate="print">
              <a:extLst>
                <a:ext uri="{28A0092B-C50C-407E-A947-70E740481C1C}">
                  <a14:useLocalDpi xmlns:a14="http://schemas.microsoft.com/office/drawing/2010/main" val="0"/>
                </a:ext>
              </a:extLst>
            </a:blip>
            <a:srcRect/>
            <a:stretch>
              <a:fillRect/>
            </a:stretch>
          </xdr:blipFill>
          <xdr:spPr bwMode="auto">
            <a:xfrm>
              <a:off x="632"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27" name="図 1226">
              <a:extLst>
                <a:ext uri="{FF2B5EF4-FFF2-40B4-BE49-F238E27FC236}">
                  <a16:creationId xmlns:a16="http://schemas.microsoft.com/office/drawing/2014/main" id="{00000000-0008-0000-0300-0000CB040000}"/>
                </a:ext>
              </a:extLst>
            </xdr:cNvPr>
            <xdr:cNvPicPr>
              <a:picLocks noChangeAspect="1" noChangeArrowheads="1"/>
            </xdr:cNvPicPr>
          </xdr:nvPicPr>
          <xdr:blipFill>
            <a:blip xmlns:r="http://schemas.openxmlformats.org/officeDocument/2006/relationships" r:embed="rId164" cstate="print">
              <a:extLst>
                <a:ext uri="{28A0092B-C50C-407E-A947-70E740481C1C}">
                  <a14:useLocalDpi xmlns:a14="http://schemas.microsoft.com/office/drawing/2010/main" val="0"/>
                </a:ext>
              </a:extLst>
            </a:blip>
            <a:srcRect/>
            <a:stretch>
              <a:fillRect/>
            </a:stretch>
          </xdr:blipFill>
          <xdr:spPr bwMode="auto">
            <a:xfrm>
              <a:off x="635"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28" name="図 1227">
              <a:extLst>
                <a:ext uri="{FF2B5EF4-FFF2-40B4-BE49-F238E27FC236}">
                  <a16:creationId xmlns:a16="http://schemas.microsoft.com/office/drawing/2014/main" id="{00000000-0008-0000-0300-0000CC040000}"/>
                </a:ext>
              </a:extLst>
            </xdr:cNvPr>
            <xdr:cNvPicPr>
              <a:picLocks noChangeAspect="1" noChangeArrowheads="1"/>
            </xdr:cNvPicPr>
          </xdr:nvPicPr>
          <xdr:blipFill>
            <a:blip xmlns:r="http://schemas.openxmlformats.org/officeDocument/2006/relationships" r:embed="rId165" cstate="print">
              <a:extLst>
                <a:ext uri="{28A0092B-C50C-407E-A947-70E740481C1C}">
                  <a14:useLocalDpi xmlns:a14="http://schemas.microsoft.com/office/drawing/2010/main" val="0"/>
                </a:ext>
              </a:extLst>
            </a:blip>
            <a:srcRect/>
            <a:stretch>
              <a:fillRect/>
            </a:stretch>
          </xdr:blipFill>
          <xdr:spPr bwMode="auto">
            <a:xfrm>
              <a:off x="638"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29" name="図 1228">
              <a:extLst>
                <a:ext uri="{FF2B5EF4-FFF2-40B4-BE49-F238E27FC236}">
                  <a16:creationId xmlns:a16="http://schemas.microsoft.com/office/drawing/2014/main" id="{00000000-0008-0000-0300-0000CD040000}"/>
                </a:ext>
              </a:extLst>
            </xdr:cNvPr>
            <xdr:cNvPicPr>
              <a:picLocks noChangeAspect="1" noChangeArrowheads="1"/>
            </xdr:cNvPicPr>
          </xdr:nvPicPr>
          <xdr:blipFill>
            <a:blip xmlns:r="http://schemas.openxmlformats.org/officeDocument/2006/relationships" r:embed="rId166" cstate="print">
              <a:extLst>
                <a:ext uri="{28A0092B-C50C-407E-A947-70E740481C1C}">
                  <a14:useLocalDpi xmlns:a14="http://schemas.microsoft.com/office/drawing/2010/main" val="0"/>
                </a:ext>
              </a:extLst>
            </a:blip>
            <a:srcRect/>
            <a:stretch>
              <a:fillRect/>
            </a:stretch>
          </xdr:blipFill>
          <xdr:spPr bwMode="auto">
            <a:xfrm>
              <a:off x="641"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30" name="図 1229">
              <a:extLst>
                <a:ext uri="{FF2B5EF4-FFF2-40B4-BE49-F238E27FC236}">
                  <a16:creationId xmlns:a16="http://schemas.microsoft.com/office/drawing/2014/main" id="{00000000-0008-0000-0300-0000CE040000}"/>
                </a:ext>
              </a:extLst>
            </xdr:cNvPr>
            <xdr:cNvPicPr>
              <a:picLocks noChangeAspect="1" noChangeArrowheads="1"/>
            </xdr:cNvPicPr>
          </xdr:nvPicPr>
          <xdr:blipFill>
            <a:blip xmlns:r="http://schemas.openxmlformats.org/officeDocument/2006/relationships" r:embed="rId167" cstate="print">
              <a:extLst>
                <a:ext uri="{28A0092B-C50C-407E-A947-70E740481C1C}">
                  <a14:useLocalDpi xmlns:a14="http://schemas.microsoft.com/office/drawing/2010/main" val="0"/>
                </a:ext>
              </a:extLst>
            </a:blip>
            <a:srcRect/>
            <a:stretch>
              <a:fillRect/>
            </a:stretch>
          </xdr:blipFill>
          <xdr:spPr bwMode="auto">
            <a:xfrm>
              <a:off x="644"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31" name="図 1230">
              <a:extLst>
                <a:ext uri="{FF2B5EF4-FFF2-40B4-BE49-F238E27FC236}">
                  <a16:creationId xmlns:a16="http://schemas.microsoft.com/office/drawing/2014/main" id="{00000000-0008-0000-0300-0000CF040000}"/>
                </a:ext>
              </a:extLst>
            </xdr:cNvPr>
            <xdr:cNvPicPr>
              <a:picLocks noChangeAspect="1" noChangeArrowheads="1"/>
            </xdr:cNvPicPr>
          </xdr:nvPicPr>
          <xdr:blipFill>
            <a:blip xmlns:r="http://schemas.openxmlformats.org/officeDocument/2006/relationships" r:embed="rId168" cstate="print">
              <a:extLst>
                <a:ext uri="{28A0092B-C50C-407E-A947-70E740481C1C}">
                  <a14:useLocalDpi xmlns:a14="http://schemas.microsoft.com/office/drawing/2010/main" val="0"/>
                </a:ext>
              </a:extLst>
            </a:blip>
            <a:srcRect/>
            <a:stretch>
              <a:fillRect/>
            </a:stretch>
          </xdr:blipFill>
          <xdr:spPr bwMode="auto">
            <a:xfrm>
              <a:off x="647"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32" name="図 1231">
              <a:extLst>
                <a:ext uri="{FF2B5EF4-FFF2-40B4-BE49-F238E27FC236}">
                  <a16:creationId xmlns:a16="http://schemas.microsoft.com/office/drawing/2014/main" id="{00000000-0008-0000-0300-0000D0040000}"/>
                </a:ext>
              </a:extLst>
            </xdr:cNvPr>
            <xdr:cNvPicPr>
              <a:picLocks noChangeAspect="1" noChangeArrowheads="1"/>
            </xdr:cNvPicPr>
          </xdr:nvPicPr>
          <xdr:blipFill>
            <a:blip xmlns:r="http://schemas.openxmlformats.org/officeDocument/2006/relationships" r:embed="rId169" cstate="print">
              <a:extLst>
                <a:ext uri="{28A0092B-C50C-407E-A947-70E740481C1C}">
                  <a14:useLocalDpi xmlns:a14="http://schemas.microsoft.com/office/drawing/2010/main" val="0"/>
                </a:ext>
              </a:extLst>
            </a:blip>
            <a:srcRect/>
            <a:stretch>
              <a:fillRect/>
            </a:stretch>
          </xdr:blipFill>
          <xdr:spPr bwMode="auto">
            <a:xfrm>
              <a:off x="650"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33" name="図 1232">
              <a:extLst>
                <a:ext uri="{FF2B5EF4-FFF2-40B4-BE49-F238E27FC236}">
                  <a16:creationId xmlns:a16="http://schemas.microsoft.com/office/drawing/2014/main" id="{00000000-0008-0000-0300-0000D1040000}"/>
                </a:ext>
              </a:extLst>
            </xdr:cNvPr>
            <xdr:cNvPicPr>
              <a:picLocks noChangeAspect="1" noChangeArrowheads="1"/>
            </xdr:cNvPicPr>
          </xdr:nvPicPr>
          <xdr:blipFill>
            <a:blip xmlns:r="http://schemas.openxmlformats.org/officeDocument/2006/relationships" r:embed="rId170" cstate="print">
              <a:extLst>
                <a:ext uri="{28A0092B-C50C-407E-A947-70E740481C1C}">
                  <a14:useLocalDpi xmlns:a14="http://schemas.microsoft.com/office/drawing/2010/main" val="0"/>
                </a:ext>
              </a:extLst>
            </a:blip>
            <a:srcRect/>
            <a:stretch>
              <a:fillRect/>
            </a:stretch>
          </xdr:blipFill>
          <xdr:spPr bwMode="auto">
            <a:xfrm>
              <a:off x="653" y="264"/>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34" name="図 1233">
              <a:extLst>
                <a:ext uri="{FF2B5EF4-FFF2-40B4-BE49-F238E27FC236}">
                  <a16:creationId xmlns:a16="http://schemas.microsoft.com/office/drawing/2014/main" id="{00000000-0008-0000-0300-0000D2040000}"/>
                </a:ext>
              </a:extLst>
            </xdr:cNvPr>
            <xdr:cNvPicPr>
              <a:picLocks noChangeAspect="1" noChangeArrowheads="1"/>
            </xdr:cNvPicPr>
          </xdr:nvPicPr>
          <xdr:blipFill>
            <a:blip xmlns:r="http://schemas.openxmlformats.org/officeDocument/2006/relationships" r:embed="rId171" cstate="print">
              <a:extLst>
                <a:ext uri="{28A0092B-C50C-407E-A947-70E740481C1C}">
                  <a14:useLocalDpi xmlns:a14="http://schemas.microsoft.com/office/drawing/2010/main" val="0"/>
                </a:ext>
              </a:extLst>
            </a:blip>
            <a:srcRect/>
            <a:stretch>
              <a:fillRect/>
            </a:stretch>
          </xdr:blipFill>
          <xdr:spPr bwMode="auto">
            <a:xfrm>
              <a:off x="657"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35" name="図 1234">
              <a:extLst>
                <a:ext uri="{FF2B5EF4-FFF2-40B4-BE49-F238E27FC236}">
                  <a16:creationId xmlns:a16="http://schemas.microsoft.com/office/drawing/2014/main" id="{00000000-0008-0000-0300-0000D3040000}"/>
                </a:ext>
              </a:extLst>
            </xdr:cNvPr>
            <xdr:cNvPicPr>
              <a:picLocks noChangeAspect="1" noChangeArrowheads="1"/>
            </xdr:cNvPicPr>
          </xdr:nvPicPr>
          <xdr:blipFill>
            <a:blip xmlns:r="http://schemas.openxmlformats.org/officeDocument/2006/relationships" r:embed="rId172" cstate="print">
              <a:extLst>
                <a:ext uri="{28A0092B-C50C-407E-A947-70E740481C1C}">
                  <a14:useLocalDpi xmlns:a14="http://schemas.microsoft.com/office/drawing/2010/main" val="0"/>
                </a:ext>
              </a:extLst>
            </a:blip>
            <a:srcRect/>
            <a:stretch>
              <a:fillRect/>
            </a:stretch>
          </xdr:blipFill>
          <xdr:spPr bwMode="auto">
            <a:xfrm>
              <a:off x="660"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36" name="図 1235">
              <a:extLst>
                <a:ext uri="{FF2B5EF4-FFF2-40B4-BE49-F238E27FC236}">
                  <a16:creationId xmlns:a16="http://schemas.microsoft.com/office/drawing/2014/main" id="{00000000-0008-0000-0300-0000D4040000}"/>
                </a:ext>
              </a:extLst>
            </xdr:cNvPr>
            <xdr:cNvPicPr>
              <a:picLocks noChangeAspect="1" noChangeArrowheads="1"/>
            </xdr:cNvPicPr>
          </xdr:nvPicPr>
          <xdr:blipFill>
            <a:blip xmlns:r="http://schemas.openxmlformats.org/officeDocument/2006/relationships" r:embed="rId173" cstate="print">
              <a:extLst>
                <a:ext uri="{28A0092B-C50C-407E-A947-70E740481C1C}">
                  <a14:useLocalDpi xmlns:a14="http://schemas.microsoft.com/office/drawing/2010/main" val="0"/>
                </a:ext>
              </a:extLst>
            </a:blip>
            <a:srcRect/>
            <a:stretch>
              <a:fillRect/>
            </a:stretch>
          </xdr:blipFill>
          <xdr:spPr bwMode="auto">
            <a:xfrm>
              <a:off x="663"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37" name="図 1236">
              <a:extLst>
                <a:ext uri="{FF2B5EF4-FFF2-40B4-BE49-F238E27FC236}">
                  <a16:creationId xmlns:a16="http://schemas.microsoft.com/office/drawing/2014/main" id="{00000000-0008-0000-0300-0000D5040000}"/>
                </a:ext>
              </a:extLst>
            </xdr:cNvPr>
            <xdr:cNvPicPr>
              <a:picLocks noChangeAspect="1" noChangeArrowheads="1"/>
            </xdr:cNvPicPr>
          </xdr:nvPicPr>
          <xdr:blipFill>
            <a:blip xmlns:r="http://schemas.openxmlformats.org/officeDocument/2006/relationships" r:embed="rId174" cstate="print">
              <a:extLst>
                <a:ext uri="{28A0092B-C50C-407E-A947-70E740481C1C}">
                  <a14:useLocalDpi xmlns:a14="http://schemas.microsoft.com/office/drawing/2010/main" val="0"/>
                </a:ext>
              </a:extLst>
            </a:blip>
            <a:srcRect/>
            <a:stretch>
              <a:fillRect/>
            </a:stretch>
          </xdr:blipFill>
          <xdr:spPr bwMode="auto">
            <a:xfrm>
              <a:off x="666" y="264"/>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38" name="図 1237">
              <a:extLst>
                <a:ext uri="{FF2B5EF4-FFF2-40B4-BE49-F238E27FC236}">
                  <a16:creationId xmlns:a16="http://schemas.microsoft.com/office/drawing/2014/main" id="{00000000-0008-0000-0300-0000D6040000}"/>
                </a:ext>
              </a:extLst>
            </xdr:cNvPr>
            <xdr:cNvPicPr>
              <a:picLocks noChangeAspect="1" noChangeArrowheads="1"/>
            </xdr:cNvPicPr>
          </xdr:nvPicPr>
          <xdr:blipFill>
            <a:blip xmlns:r="http://schemas.openxmlformats.org/officeDocument/2006/relationships" r:embed="rId175" cstate="print">
              <a:extLst>
                <a:ext uri="{28A0092B-C50C-407E-A947-70E740481C1C}">
                  <a14:useLocalDpi xmlns:a14="http://schemas.microsoft.com/office/drawing/2010/main" val="0"/>
                </a:ext>
              </a:extLst>
            </a:blip>
            <a:srcRect/>
            <a:stretch>
              <a:fillRect/>
            </a:stretch>
          </xdr:blipFill>
          <xdr:spPr bwMode="auto">
            <a:xfrm>
              <a:off x="669" y="264"/>
              <a:ext cx="2"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431" name="Rectangle 287">
              <a:extLst>
                <a:ext uri="{FF2B5EF4-FFF2-40B4-BE49-F238E27FC236}">
                  <a16:creationId xmlns:a16="http://schemas.microsoft.com/office/drawing/2014/main" id="{00000000-0008-0000-0300-00001F190000}"/>
                </a:ext>
              </a:extLst>
            </xdr:cNvPr>
            <xdr:cNvSpPr>
              <a:spLocks noChangeArrowheads="1"/>
            </xdr:cNvSpPr>
          </xdr:nvSpPr>
          <xdr:spPr bwMode="auto">
            <a:xfrm>
              <a:off x="671" y="264"/>
              <a:ext cx="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432" name="Rectangle 288">
              <a:extLst>
                <a:ext uri="{FF2B5EF4-FFF2-40B4-BE49-F238E27FC236}">
                  <a16:creationId xmlns:a16="http://schemas.microsoft.com/office/drawing/2014/main" id="{00000000-0008-0000-0300-000020190000}"/>
                </a:ext>
              </a:extLst>
            </xdr:cNvPr>
            <xdr:cNvSpPr>
              <a:spLocks noChangeArrowheads="1"/>
            </xdr:cNvSpPr>
          </xdr:nvSpPr>
          <xdr:spPr bwMode="auto">
            <a:xfrm>
              <a:off x="7" y="265"/>
              <a:ext cx="1" cy="2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433" name="Rectangle 289">
              <a:extLst>
                <a:ext uri="{FF2B5EF4-FFF2-40B4-BE49-F238E27FC236}">
                  <a16:creationId xmlns:a16="http://schemas.microsoft.com/office/drawing/2014/main" id="{00000000-0008-0000-0300-000021190000}"/>
                </a:ext>
              </a:extLst>
            </xdr:cNvPr>
            <xdr:cNvSpPr>
              <a:spLocks noChangeArrowheads="1"/>
            </xdr:cNvSpPr>
          </xdr:nvSpPr>
          <xdr:spPr bwMode="auto">
            <a:xfrm>
              <a:off x="134" y="265"/>
              <a:ext cx="2" cy="2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434" name="Rectangle 290">
              <a:extLst>
                <a:ext uri="{FF2B5EF4-FFF2-40B4-BE49-F238E27FC236}">
                  <a16:creationId xmlns:a16="http://schemas.microsoft.com/office/drawing/2014/main" id="{00000000-0008-0000-0300-000022190000}"/>
                </a:ext>
              </a:extLst>
            </xdr:cNvPr>
            <xdr:cNvSpPr>
              <a:spLocks noChangeArrowheads="1"/>
            </xdr:cNvSpPr>
          </xdr:nvSpPr>
          <xdr:spPr bwMode="auto">
            <a:xfrm>
              <a:off x="671" y="265"/>
              <a:ext cx="2" cy="2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435" name="Rectangle 291">
              <a:extLst>
                <a:ext uri="{FF2B5EF4-FFF2-40B4-BE49-F238E27FC236}">
                  <a16:creationId xmlns:a16="http://schemas.microsoft.com/office/drawing/2014/main" id="{00000000-0008-0000-0300-000023190000}"/>
                </a:ext>
              </a:extLst>
            </xdr:cNvPr>
            <xdr:cNvSpPr>
              <a:spLocks noChangeArrowheads="1"/>
            </xdr:cNvSpPr>
          </xdr:nvSpPr>
          <xdr:spPr bwMode="auto">
            <a:xfrm>
              <a:off x="42" y="302"/>
              <a:ext cx="6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（ﾌﾘｶﾞﾅ）</a:t>
              </a:r>
            </a:p>
          </xdr:txBody>
        </xdr:sp>
        <xdr:sp macro="" textlink="">
          <xdr:nvSpPr>
            <xdr:cNvPr id="6436" name="Rectangle 292">
              <a:extLst>
                <a:ext uri="{FF2B5EF4-FFF2-40B4-BE49-F238E27FC236}">
                  <a16:creationId xmlns:a16="http://schemas.microsoft.com/office/drawing/2014/main" id="{00000000-0008-0000-0300-000024190000}"/>
                </a:ext>
              </a:extLst>
            </xdr:cNvPr>
            <xdr:cNvSpPr>
              <a:spLocks noChangeArrowheads="1"/>
            </xdr:cNvSpPr>
          </xdr:nvSpPr>
          <xdr:spPr bwMode="auto">
            <a:xfrm>
              <a:off x="100" y="302"/>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437" name="Rectangle 293">
              <a:extLst>
                <a:ext uri="{FF2B5EF4-FFF2-40B4-BE49-F238E27FC236}">
                  <a16:creationId xmlns:a16="http://schemas.microsoft.com/office/drawing/2014/main" id="{00000000-0008-0000-0300-000025190000}"/>
                </a:ext>
              </a:extLst>
            </xdr:cNvPr>
            <xdr:cNvSpPr>
              <a:spLocks noChangeArrowheads="1"/>
            </xdr:cNvSpPr>
          </xdr:nvSpPr>
          <xdr:spPr bwMode="auto">
            <a:xfrm>
              <a:off x="19" y="320"/>
              <a:ext cx="3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明朝"/>
                  <a:ea typeface="ＭＳ 明朝"/>
                </a:rPr>
                <a:t>屋号・</a:t>
              </a:r>
            </a:p>
          </xdr:txBody>
        </xdr:sp>
        <xdr:sp macro="" textlink="">
          <xdr:nvSpPr>
            <xdr:cNvPr id="6438" name="Rectangle 294">
              <a:extLst>
                <a:ext uri="{FF2B5EF4-FFF2-40B4-BE49-F238E27FC236}">
                  <a16:creationId xmlns:a16="http://schemas.microsoft.com/office/drawing/2014/main" id="{00000000-0008-0000-0300-000026190000}"/>
                </a:ext>
              </a:extLst>
            </xdr:cNvPr>
            <xdr:cNvSpPr>
              <a:spLocks noChangeArrowheads="1"/>
            </xdr:cNvSpPr>
          </xdr:nvSpPr>
          <xdr:spPr bwMode="auto">
            <a:xfrm>
              <a:off x="50" y="320"/>
              <a:ext cx="7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明朝"/>
                  <a:ea typeface="ＭＳ 明朝"/>
                </a:rPr>
                <a:t>氏名又は法人名</a:t>
              </a:r>
            </a:p>
          </xdr:txBody>
        </xdr:sp>
        <xdr:sp macro="" textlink="">
          <xdr:nvSpPr>
            <xdr:cNvPr id="6439" name="Rectangle 295">
              <a:extLst>
                <a:ext uri="{FF2B5EF4-FFF2-40B4-BE49-F238E27FC236}">
                  <a16:creationId xmlns:a16="http://schemas.microsoft.com/office/drawing/2014/main" id="{00000000-0008-0000-0300-000027190000}"/>
                </a:ext>
              </a:extLst>
            </xdr:cNvPr>
            <xdr:cNvSpPr>
              <a:spLocks noChangeArrowheads="1"/>
            </xdr:cNvSpPr>
          </xdr:nvSpPr>
          <xdr:spPr bwMode="auto">
            <a:xfrm>
              <a:off x="123" y="320"/>
              <a:ext cx="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明朝"/>
                  <a:ea typeface="ＭＳ 明朝"/>
                </a:rPr>
                <a:t> </a:t>
              </a:r>
            </a:p>
          </xdr:txBody>
        </xdr:sp>
        <xdr:sp macro="" textlink="">
          <xdr:nvSpPr>
            <xdr:cNvPr id="6440" name="Rectangle 296">
              <a:extLst>
                <a:ext uri="{FF2B5EF4-FFF2-40B4-BE49-F238E27FC236}">
                  <a16:creationId xmlns:a16="http://schemas.microsoft.com/office/drawing/2014/main" id="{00000000-0008-0000-0300-000028190000}"/>
                </a:ext>
              </a:extLst>
            </xdr:cNvPr>
            <xdr:cNvSpPr>
              <a:spLocks noChangeArrowheads="1"/>
            </xdr:cNvSpPr>
          </xdr:nvSpPr>
          <xdr:spPr bwMode="auto">
            <a:xfrm>
              <a:off x="141" y="298"/>
              <a:ext cx="5" cy="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明朝"/>
                  <a:ea typeface="ＭＳ 明朝"/>
                </a:rPr>
                <a:t> </a:t>
              </a:r>
            </a:p>
          </xdr:txBody>
        </xdr:sp>
        <xdr:sp macro="" textlink="">
          <xdr:nvSpPr>
            <xdr:cNvPr id="6441" name="Rectangle 297">
              <a:extLst>
                <a:ext uri="{FF2B5EF4-FFF2-40B4-BE49-F238E27FC236}">
                  <a16:creationId xmlns:a16="http://schemas.microsoft.com/office/drawing/2014/main" id="{00000000-0008-0000-0300-000029190000}"/>
                </a:ext>
              </a:extLst>
            </xdr:cNvPr>
            <xdr:cNvSpPr>
              <a:spLocks noChangeArrowheads="1"/>
            </xdr:cNvSpPr>
          </xdr:nvSpPr>
          <xdr:spPr bwMode="auto">
            <a:xfrm>
              <a:off x="7" y="293"/>
              <a:ext cx="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442" name="Rectangle 298">
              <a:extLst>
                <a:ext uri="{FF2B5EF4-FFF2-40B4-BE49-F238E27FC236}">
                  <a16:creationId xmlns:a16="http://schemas.microsoft.com/office/drawing/2014/main" id="{00000000-0008-0000-0300-00002A190000}"/>
                </a:ext>
              </a:extLst>
            </xdr:cNvPr>
            <xdr:cNvSpPr>
              <a:spLocks noChangeArrowheads="1"/>
            </xdr:cNvSpPr>
          </xdr:nvSpPr>
          <xdr:spPr bwMode="auto">
            <a:xfrm>
              <a:off x="8" y="293"/>
              <a:ext cx="126"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443" name="Rectangle 299">
              <a:extLst>
                <a:ext uri="{FF2B5EF4-FFF2-40B4-BE49-F238E27FC236}">
                  <a16:creationId xmlns:a16="http://schemas.microsoft.com/office/drawing/2014/main" id="{00000000-0008-0000-0300-00002B190000}"/>
                </a:ext>
              </a:extLst>
            </xdr:cNvPr>
            <xdr:cNvSpPr>
              <a:spLocks noChangeArrowheads="1"/>
            </xdr:cNvSpPr>
          </xdr:nvSpPr>
          <xdr:spPr bwMode="auto">
            <a:xfrm>
              <a:off x="134" y="294"/>
              <a:ext cx="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444" name="Rectangle 300">
              <a:extLst>
                <a:ext uri="{FF2B5EF4-FFF2-40B4-BE49-F238E27FC236}">
                  <a16:creationId xmlns:a16="http://schemas.microsoft.com/office/drawing/2014/main" id="{00000000-0008-0000-0300-00002C190000}"/>
                </a:ext>
              </a:extLst>
            </xdr:cNvPr>
            <xdr:cNvSpPr>
              <a:spLocks noChangeArrowheads="1"/>
            </xdr:cNvSpPr>
          </xdr:nvSpPr>
          <xdr:spPr bwMode="auto">
            <a:xfrm>
              <a:off x="134" y="293"/>
              <a:ext cx="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445" name="Rectangle 301">
              <a:extLst>
                <a:ext uri="{FF2B5EF4-FFF2-40B4-BE49-F238E27FC236}">
                  <a16:creationId xmlns:a16="http://schemas.microsoft.com/office/drawing/2014/main" id="{00000000-0008-0000-0300-00002D190000}"/>
                </a:ext>
              </a:extLst>
            </xdr:cNvPr>
            <xdr:cNvSpPr>
              <a:spLocks noChangeArrowheads="1"/>
            </xdr:cNvSpPr>
          </xdr:nvSpPr>
          <xdr:spPr bwMode="auto">
            <a:xfrm>
              <a:off x="136" y="293"/>
              <a:ext cx="535"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446" name="Rectangle 302">
              <a:extLst>
                <a:ext uri="{FF2B5EF4-FFF2-40B4-BE49-F238E27FC236}">
                  <a16:creationId xmlns:a16="http://schemas.microsoft.com/office/drawing/2014/main" id="{00000000-0008-0000-0300-00002E190000}"/>
                </a:ext>
              </a:extLst>
            </xdr:cNvPr>
            <xdr:cNvSpPr>
              <a:spLocks noChangeArrowheads="1"/>
            </xdr:cNvSpPr>
          </xdr:nvSpPr>
          <xdr:spPr bwMode="auto">
            <a:xfrm>
              <a:off x="671" y="293"/>
              <a:ext cx="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447" name="Rectangle 303">
              <a:extLst>
                <a:ext uri="{FF2B5EF4-FFF2-40B4-BE49-F238E27FC236}">
                  <a16:creationId xmlns:a16="http://schemas.microsoft.com/office/drawing/2014/main" id="{00000000-0008-0000-0300-00002F190000}"/>
                </a:ext>
              </a:extLst>
            </xdr:cNvPr>
            <xdr:cNvSpPr>
              <a:spLocks noChangeArrowheads="1"/>
            </xdr:cNvSpPr>
          </xdr:nvSpPr>
          <xdr:spPr bwMode="auto">
            <a:xfrm>
              <a:off x="7" y="294"/>
              <a:ext cx="1" cy="1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448" name="Rectangle 304">
              <a:extLst>
                <a:ext uri="{FF2B5EF4-FFF2-40B4-BE49-F238E27FC236}">
                  <a16:creationId xmlns:a16="http://schemas.microsoft.com/office/drawing/2014/main" id="{00000000-0008-0000-0300-000030190000}"/>
                </a:ext>
              </a:extLst>
            </xdr:cNvPr>
            <xdr:cNvSpPr>
              <a:spLocks noChangeArrowheads="1"/>
            </xdr:cNvSpPr>
          </xdr:nvSpPr>
          <xdr:spPr bwMode="auto">
            <a:xfrm>
              <a:off x="134" y="294"/>
              <a:ext cx="2" cy="1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449" name="Rectangle 305">
              <a:extLst>
                <a:ext uri="{FF2B5EF4-FFF2-40B4-BE49-F238E27FC236}">
                  <a16:creationId xmlns:a16="http://schemas.microsoft.com/office/drawing/2014/main" id="{00000000-0008-0000-0300-000031190000}"/>
                </a:ext>
              </a:extLst>
            </xdr:cNvPr>
            <xdr:cNvSpPr>
              <a:spLocks noChangeArrowheads="1"/>
            </xdr:cNvSpPr>
          </xdr:nvSpPr>
          <xdr:spPr bwMode="auto">
            <a:xfrm>
              <a:off x="671" y="294"/>
              <a:ext cx="2" cy="1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450" name="Rectangle 306">
              <a:extLst>
                <a:ext uri="{FF2B5EF4-FFF2-40B4-BE49-F238E27FC236}">
                  <a16:creationId xmlns:a16="http://schemas.microsoft.com/office/drawing/2014/main" id="{00000000-0008-0000-0300-000032190000}"/>
                </a:ext>
              </a:extLst>
            </xdr:cNvPr>
            <xdr:cNvSpPr>
              <a:spLocks noChangeArrowheads="1"/>
            </xdr:cNvSpPr>
          </xdr:nvSpPr>
          <xdr:spPr bwMode="auto">
            <a:xfrm>
              <a:off x="141" y="319"/>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451" name="Rectangle 307">
              <a:extLst>
                <a:ext uri="{FF2B5EF4-FFF2-40B4-BE49-F238E27FC236}">
                  <a16:creationId xmlns:a16="http://schemas.microsoft.com/office/drawing/2014/main" id="{00000000-0008-0000-0300-000033190000}"/>
                </a:ext>
              </a:extLst>
            </xdr:cNvPr>
            <xdr:cNvSpPr>
              <a:spLocks noChangeArrowheads="1"/>
            </xdr:cNvSpPr>
          </xdr:nvSpPr>
          <xdr:spPr bwMode="auto">
            <a:xfrm>
              <a:off x="7" y="311"/>
              <a:ext cx="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452" name="Rectangle 308">
              <a:extLst>
                <a:ext uri="{FF2B5EF4-FFF2-40B4-BE49-F238E27FC236}">
                  <a16:creationId xmlns:a16="http://schemas.microsoft.com/office/drawing/2014/main" id="{00000000-0008-0000-0300-000034190000}"/>
                </a:ext>
              </a:extLst>
            </xdr:cNvPr>
            <xdr:cNvSpPr>
              <a:spLocks noChangeArrowheads="1"/>
            </xdr:cNvSpPr>
          </xdr:nvSpPr>
          <xdr:spPr bwMode="auto">
            <a:xfrm>
              <a:off x="134" y="311"/>
              <a:ext cx="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pic>
          <xdr:nvPicPr>
            <xdr:cNvPr id="1261" name="図 1260">
              <a:extLst>
                <a:ext uri="{FF2B5EF4-FFF2-40B4-BE49-F238E27FC236}">
                  <a16:creationId xmlns:a16="http://schemas.microsoft.com/office/drawing/2014/main" id="{00000000-0008-0000-0300-0000ED040000}"/>
                </a:ext>
              </a:extLst>
            </xdr:cNvPr>
            <xdr:cNvPicPr>
              <a:picLocks noChangeAspect="1" noChangeArrowheads="1"/>
            </xdr:cNvPicPr>
          </xdr:nvPicPr>
          <xdr:blipFill>
            <a:blip xmlns:r="http://schemas.openxmlformats.org/officeDocument/2006/relationships" r:embed="rId176" cstate="print">
              <a:extLst>
                <a:ext uri="{28A0092B-C50C-407E-A947-70E740481C1C}">
                  <a14:useLocalDpi xmlns:a14="http://schemas.microsoft.com/office/drawing/2010/main" val="0"/>
                </a:ext>
              </a:extLst>
            </a:blip>
            <a:srcRect/>
            <a:stretch>
              <a:fillRect/>
            </a:stretch>
          </xdr:blipFill>
          <xdr:spPr bwMode="auto">
            <a:xfrm>
              <a:off x="136"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62" name="図 1261">
              <a:extLst>
                <a:ext uri="{FF2B5EF4-FFF2-40B4-BE49-F238E27FC236}">
                  <a16:creationId xmlns:a16="http://schemas.microsoft.com/office/drawing/2014/main" id="{00000000-0008-0000-0300-0000EE040000}"/>
                </a:ext>
              </a:extLst>
            </xdr:cNvPr>
            <xdr:cNvPicPr>
              <a:picLocks noChangeAspect="1" noChangeArrowheads="1"/>
            </xdr:cNvPicPr>
          </xdr:nvPicPr>
          <xdr:blipFill>
            <a:blip xmlns:r="http://schemas.openxmlformats.org/officeDocument/2006/relationships" r:embed="rId177" cstate="print">
              <a:extLst>
                <a:ext uri="{28A0092B-C50C-407E-A947-70E740481C1C}">
                  <a14:useLocalDpi xmlns:a14="http://schemas.microsoft.com/office/drawing/2010/main" val="0"/>
                </a:ext>
              </a:extLst>
            </a:blip>
            <a:srcRect/>
            <a:stretch>
              <a:fillRect/>
            </a:stretch>
          </xdr:blipFill>
          <xdr:spPr bwMode="auto">
            <a:xfrm>
              <a:off x="139"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63" name="図 1262">
              <a:extLst>
                <a:ext uri="{FF2B5EF4-FFF2-40B4-BE49-F238E27FC236}">
                  <a16:creationId xmlns:a16="http://schemas.microsoft.com/office/drawing/2014/main" id="{00000000-0008-0000-0300-0000EF040000}"/>
                </a:ext>
              </a:extLst>
            </xdr:cNvPr>
            <xdr:cNvPicPr>
              <a:picLocks noChangeAspect="1" noChangeArrowheads="1"/>
            </xdr:cNvPicPr>
          </xdr:nvPicPr>
          <xdr:blipFill>
            <a:blip xmlns:r="http://schemas.openxmlformats.org/officeDocument/2006/relationships" r:embed="rId178" cstate="print">
              <a:extLst>
                <a:ext uri="{28A0092B-C50C-407E-A947-70E740481C1C}">
                  <a14:useLocalDpi xmlns:a14="http://schemas.microsoft.com/office/drawing/2010/main" val="0"/>
                </a:ext>
              </a:extLst>
            </a:blip>
            <a:srcRect/>
            <a:stretch>
              <a:fillRect/>
            </a:stretch>
          </xdr:blipFill>
          <xdr:spPr bwMode="auto">
            <a:xfrm>
              <a:off x="142"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64" name="図 1263">
              <a:extLst>
                <a:ext uri="{FF2B5EF4-FFF2-40B4-BE49-F238E27FC236}">
                  <a16:creationId xmlns:a16="http://schemas.microsoft.com/office/drawing/2014/main" id="{00000000-0008-0000-0300-0000F0040000}"/>
                </a:ext>
              </a:extLst>
            </xdr:cNvPr>
            <xdr:cNvPicPr>
              <a:picLocks noChangeAspect="1" noChangeArrowheads="1"/>
            </xdr:cNvPicPr>
          </xdr:nvPicPr>
          <xdr:blipFill>
            <a:blip xmlns:r="http://schemas.openxmlformats.org/officeDocument/2006/relationships" r:embed="rId179" cstate="print">
              <a:extLst>
                <a:ext uri="{28A0092B-C50C-407E-A947-70E740481C1C}">
                  <a14:useLocalDpi xmlns:a14="http://schemas.microsoft.com/office/drawing/2010/main" val="0"/>
                </a:ext>
              </a:extLst>
            </a:blip>
            <a:srcRect/>
            <a:stretch>
              <a:fillRect/>
            </a:stretch>
          </xdr:blipFill>
          <xdr:spPr bwMode="auto">
            <a:xfrm>
              <a:off x="145"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65" name="図 1264">
              <a:extLst>
                <a:ext uri="{FF2B5EF4-FFF2-40B4-BE49-F238E27FC236}">
                  <a16:creationId xmlns:a16="http://schemas.microsoft.com/office/drawing/2014/main" id="{00000000-0008-0000-0300-0000F1040000}"/>
                </a:ext>
              </a:extLst>
            </xdr:cNvPr>
            <xdr:cNvPicPr>
              <a:picLocks noChangeAspect="1" noChangeArrowheads="1"/>
            </xdr:cNvPicPr>
          </xdr:nvPicPr>
          <xdr:blipFill>
            <a:blip xmlns:r="http://schemas.openxmlformats.org/officeDocument/2006/relationships" r:embed="rId180" cstate="print">
              <a:extLst>
                <a:ext uri="{28A0092B-C50C-407E-A947-70E740481C1C}">
                  <a14:useLocalDpi xmlns:a14="http://schemas.microsoft.com/office/drawing/2010/main" val="0"/>
                </a:ext>
              </a:extLst>
            </a:blip>
            <a:srcRect/>
            <a:stretch>
              <a:fillRect/>
            </a:stretch>
          </xdr:blipFill>
          <xdr:spPr bwMode="auto">
            <a:xfrm>
              <a:off x="148"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66" name="図 1265">
              <a:extLst>
                <a:ext uri="{FF2B5EF4-FFF2-40B4-BE49-F238E27FC236}">
                  <a16:creationId xmlns:a16="http://schemas.microsoft.com/office/drawing/2014/main" id="{00000000-0008-0000-0300-0000F2040000}"/>
                </a:ext>
              </a:extLst>
            </xdr:cNvPr>
            <xdr:cNvPicPr>
              <a:picLocks noChangeAspect="1" noChangeArrowheads="1"/>
            </xdr:cNvPicPr>
          </xdr:nvPicPr>
          <xdr:blipFill>
            <a:blip xmlns:r="http://schemas.openxmlformats.org/officeDocument/2006/relationships" r:embed="rId181" cstate="print">
              <a:extLst>
                <a:ext uri="{28A0092B-C50C-407E-A947-70E740481C1C}">
                  <a14:useLocalDpi xmlns:a14="http://schemas.microsoft.com/office/drawing/2010/main" val="0"/>
                </a:ext>
              </a:extLst>
            </a:blip>
            <a:srcRect/>
            <a:stretch>
              <a:fillRect/>
            </a:stretch>
          </xdr:blipFill>
          <xdr:spPr bwMode="auto">
            <a:xfrm>
              <a:off x="151"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67" name="図 1266">
              <a:extLst>
                <a:ext uri="{FF2B5EF4-FFF2-40B4-BE49-F238E27FC236}">
                  <a16:creationId xmlns:a16="http://schemas.microsoft.com/office/drawing/2014/main" id="{00000000-0008-0000-0300-0000F3040000}"/>
                </a:ext>
              </a:extLst>
            </xdr:cNvPr>
            <xdr:cNvPicPr>
              <a:picLocks noChangeAspect="1" noChangeArrowheads="1"/>
            </xdr:cNvPicPr>
          </xdr:nvPicPr>
          <xdr:blipFill>
            <a:blip xmlns:r="http://schemas.openxmlformats.org/officeDocument/2006/relationships" r:embed="rId182" cstate="print">
              <a:extLst>
                <a:ext uri="{28A0092B-C50C-407E-A947-70E740481C1C}">
                  <a14:useLocalDpi xmlns:a14="http://schemas.microsoft.com/office/drawing/2010/main" val="0"/>
                </a:ext>
              </a:extLst>
            </a:blip>
            <a:srcRect/>
            <a:stretch>
              <a:fillRect/>
            </a:stretch>
          </xdr:blipFill>
          <xdr:spPr bwMode="auto">
            <a:xfrm>
              <a:off x="154"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68" name="図 1267">
              <a:extLst>
                <a:ext uri="{FF2B5EF4-FFF2-40B4-BE49-F238E27FC236}">
                  <a16:creationId xmlns:a16="http://schemas.microsoft.com/office/drawing/2014/main" id="{00000000-0008-0000-0300-0000F4040000}"/>
                </a:ext>
              </a:extLst>
            </xdr:cNvPr>
            <xdr:cNvPicPr>
              <a:picLocks noChangeAspect="1" noChangeArrowheads="1"/>
            </xdr:cNvPicPr>
          </xdr:nvPicPr>
          <xdr:blipFill>
            <a:blip xmlns:r="http://schemas.openxmlformats.org/officeDocument/2006/relationships" r:embed="rId183" cstate="print">
              <a:extLst>
                <a:ext uri="{28A0092B-C50C-407E-A947-70E740481C1C}">
                  <a14:useLocalDpi xmlns:a14="http://schemas.microsoft.com/office/drawing/2010/main" val="0"/>
                </a:ext>
              </a:extLst>
            </a:blip>
            <a:srcRect/>
            <a:stretch>
              <a:fillRect/>
            </a:stretch>
          </xdr:blipFill>
          <xdr:spPr bwMode="auto">
            <a:xfrm>
              <a:off x="157"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69" name="図 1268">
              <a:extLst>
                <a:ext uri="{FF2B5EF4-FFF2-40B4-BE49-F238E27FC236}">
                  <a16:creationId xmlns:a16="http://schemas.microsoft.com/office/drawing/2014/main" id="{00000000-0008-0000-0300-0000F5040000}"/>
                </a:ext>
              </a:extLst>
            </xdr:cNvPr>
            <xdr:cNvPicPr>
              <a:picLocks noChangeAspect="1" noChangeArrowheads="1"/>
            </xdr:cNvPicPr>
          </xdr:nvPicPr>
          <xdr:blipFill>
            <a:blip xmlns:r="http://schemas.openxmlformats.org/officeDocument/2006/relationships" r:embed="rId184" cstate="print">
              <a:extLst>
                <a:ext uri="{28A0092B-C50C-407E-A947-70E740481C1C}">
                  <a14:useLocalDpi xmlns:a14="http://schemas.microsoft.com/office/drawing/2010/main" val="0"/>
                </a:ext>
              </a:extLst>
            </a:blip>
            <a:srcRect/>
            <a:stretch>
              <a:fillRect/>
            </a:stretch>
          </xdr:blipFill>
          <xdr:spPr bwMode="auto">
            <a:xfrm>
              <a:off x="160"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70" name="図 1269">
              <a:extLst>
                <a:ext uri="{FF2B5EF4-FFF2-40B4-BE49-F238E27FC236}">
                  <a16:creationId xmlns:a16="http://schemas.microsoft.com/office/drawing/2014/main" id="{00000000-0008-0000-0300-0000F6040000}"/>
                </a:ext>
              </a:extLst>
            </xdr:cNvPr>
            <xdr:cNvPicPr>
              <a:picLocks noChangeAspect="1" noChangeArrowheads="1"/>
            </xdr:cNvPicPr>
          </xdr:nvPicPr>
          <xdr:blipFill>
            <a:blip xmlns:r="http://schemas.openxmlformats.org/officeDocument/2006/relationships" r:embed="rId185" cstate="print">
              <a:extLst>
                <a:ext uri="{28A0092B-C50C-407E-A947-70E740481C1C}">
                  <a14:useLocalDpi xmlns:a14="http://schemas.microsoft.com/office/drawing/2010/main" val="0"/>
                </a:ext>
              </a:extLst>
            </a:blip>
            <a:srcRect/>
            <a:stretch>
              <a:fillRect/>
            </a:stretch>
          </xdr:blipFill>
          <xdr:spPr bwMode="auto">
            <a:xfrm>
              <a:off x="163"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71" name="図 1270">
              <a:extLst>
                <a:ext uri="{FF2B5EF4-FFF2-40B4-BE49-F238E27FC236}">
                  <a16:creationId xmlns:a16="http://schemas.microsoft.com/office/drawing/2014/main" id="{00000000-0008-0000-0300-0000F7040000}"/>
                </a:ext>
              </a:extLst>
            </xdr:cNvPr>
            <xdr:cNvPicPr>
              <a:picLocks noChangeAspect="1" noChangeArrowheads="1"/>
            </xdr:cNvPicPr>
          </xdr:nvPicPr>
          <xdr:blipFill>
            <a:blip xmlns:r="http://schemas.openxmlformats.org/officeDocument/2006/relationships" r:embed="rId186" cstate="print">
              <a:extLst>
                <a:ext uri="{28A0092B-C50C-407E-A947-70E740481C1C}">
                  <a14:useLocalDpi xmlns:a14="http://schemas.microsoft.com/office/drawing/2010/main" val="0"/>
                </a:ext>
              </a:extLst>
            </a:blip>
            <a:srcRect/>
            <a:stretch>
              <a:fillRect/>
            </a:stretch>
          </xdr:blipFill>
          <xdr:spPr bwMode="auto">
            <a:xfrm>
              <a:off x="166"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72" name="図 1271">
              <a:extLst>
                <a:ext uri="{FF2B5EF4-FFF2-40B4-BE49-F238E27FC236}">
                  <a16:creationId xmlns:a16="http://schemas.microsoft.com/office/drawing/2014/main" id="{00000000-0008-0000-0300-0000F8040000}"/>
                </a:ext>
              </a:extLst>
            </xdr:cNvPr>
            <xdr:cNvPicPr>
              <a:picLocks noChangeAspect="1" noChangeArrowheads="1"/>
            </xdr:cNvPicPr>
          </xdr:nvPicPr>
          <xdr:blipFill>
            <a:blip xmlns:r="http://schemas.openxmlformats.org/officeDocument/2006/relationships" r:embed="rId187" cstate="print">
              <a:extLst>
                <a:ext uri="{28A0092B-C50C-407E-A947-70E740481C1C}">
                  <a14:useLocalDpi xmlns:a14="http://schemas.microsoft.com/office/drawing/2010/main" val="0"/>
                </a:ext>
              </a:extLst>
            </a:blip>
            <a:srcRect/>
            <a:stretch>
              <a:fillRect/>
            </a:stretch>
          </xdr:blipFill>
          <xdr:spPr bwMode="auto">
            <a:xfrm>
              <a:off x="169" y="311"/>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73" name="図 1272">
              <a:extLst>
                <a:ext uri="{FF2B5EF4-FFF2-40B4-BE49-F238E27FC236}">
                  <a16:creationId xmlns:a16="http://schemas.microsoft.com/office/drawing/2014/main" id="{00000000-0008-0000-0300-0000F9040000}"/>
                </a:ext>
              </a:extLst>
            </xdr:cNvPr>
            <xdr:cNvPicPr>
              <a:picLocks noChangeAspect="1" noChangeArrowheads="1"/>
            </xdr:cNvPicPr>
          </xdr:nvPicPr>
          <xdr:blipFill>
            <a:blip xmlns:r="http://schemas.openxmlformats.org/officeDocument/2006/relationships" r:embed="rId188" cstate="print">
              <a:extLst>
                <a:ext uri="{28A0092B-C50C-407E-A947-70E740481C1C}">
                  <a14:useLocalDpi xmlns:a14="http://schemas.microsoft.com/office/drawing/2010/main" val="0"/>
                </a:ext>
              </a:extLst>
            </a:blip>
            <a:srcRect/>
            <a:stretch>
              <a:fillRect/>
            </a:stretch>
          </xdr:blipFill>
          <xdr:spPr bwMode="auto">
            <a:xfrm>
              <a:off x="173"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74" name="図 1273">
              <a:extLst>
                <a:ext uri="{FF2B5EF4-FFF2-40B4-BE49-F238E27FC236}">
                  <a16:creationId xmlns:a16="http://schemas.microsoft.com/office/drawing/2014/main" id="{00000000-0008-0000-0300-0000FA040000}"/>
                </a:ext>
              </a:extLst>
            </xdr:cNvPr>
            <xdr:cNvPicPr>
              <a:picLocks noChangeAspect="1" noChangeArrowheads="1"/>
            </xdr:cNvPicPr>
          </xdr:nvPicPr>
          <xdr:blipFill>
            <a:blip xmlns:r="http://schemas.openxmlformats.org/officeDocument/2006/relationships" r:embed="rId189" cstate="print">
              <a:extLst>
                <a:ext uri="{28A0092B-C50C-407E-A947-70E740481C1C}">
                  <a14:useLocalDpi xmlns:a14="http://schemas.microsoft.com/office/drawing/2010/main" val="0"/>
                </a:ext>
              </a:extLst>
            </a:blip>
            <a:srcRect/>
            <a:stretch>
              <a:fillRect/>
            </a:stretch>
          </xdr:blipFill>
          <xdr:spPr bwMode="auto">
            <a:xfrm>
              <a:off x="176"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75" name="図 1274">
              <a:extLst>
                <a:ext uri="{FF2B5EF4-FFF2-40B4-BE49-F238E27FC236}">
                  <a16:creationId xmlns:a16="http://schemas.microsoft.com/office/drawing/2014/main" id="{00000000-0008-0000-0300-0000FB040000}"/>
                </a:ext>
              </a:extLst>
            </xdr:cNvPr>
            <xdr:cNvPicPr>
              <a:picLocks noChangeAspect="1" noChangeArrowheads="1"/>
            </xdr:cNvPicPr>
          </xdr:nvPicPr>
          <xdr:blipFill>
            <a:blip xmlns:r="http://schemas.openxmlformats.org/officeDocument/2006/relationships" r:embed="rId190" cstate="print">
              <a:extLst>
                <a:ext uri="{28A0092B-C50C-407E-A947-70E740481C1C}">
                  <a14:useLocalDpi xmlns:a14="http://schemas.microsoft.com/office/drawing/2010/main" val="0"/>
                </a:ext>
              </a:extLst>
            </a:blip>
            <a:srcRect/>
            <a:stretch>
              <a:fillRect/>
            </a:stretch>
          </xdr:blipFill>
          <xdr:spPr bwMode="auto">
            <a:xfrm>
              <a:off x="179"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76" name="図 1275">
              <a:extLst>
                <a:ext uri="{FF2B5EF4-FFF2-40B4-BE49-F238E27FC236}">
                  <a16:creationId xmlns:a16="http://schemas.microsoft.com/office/drawing/2014/main" id="{00000000-0008-0000-0300-0000FC040000}"/>
                </a:ext>
              </a:extLst>
            </xdr:cNvPr>
            <xdr:cNvPicPr>
              <a:picLocks noChangeAspect="1" noChangeArrowheads="1"/>
            </xdr:cNvPicPr>
          </xdr:nvPicPr>
          <xdr:blipFill>
            <a:blip xmlns:r="http://schemas.openxmlformats.org/officeDocument/2006/relationships" r:embed="rId191" cstate="print">
              <a:extLst>
                <a:ext uri="{28A0092B-C50C-407E-A947-70E740481C1C}">
                  <a14:useLocalDpi xmlns:a14="http://schemas.microsoft.com/office/drawing/2010/main" val="0"/>
                </a:ext>
              </a:extLst>
            </a:blip>
            <a:srcRect/>
            <a:stretch>
              <a:fillRect/>
            </a:stretch>
          </xdr:blipFill>
          <xdr:spPr bwMode="auto">
            <a:xfrm>
              <a:off x="182"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77" name="図 1276">
              <a:extLst>
                <a:ext uri="{FF2B5EF4-FFF2-40B4-BE49-F238E27FC236}">
                  <a16:creationId xmlns:a16="http://schemas.microsoft.com/office/drawing/2014/main" id="{00000000-0008-0000-0300-0000FD040000}"/>
                </a:ext>
              </a:extLst>
            </xdr:cNvPr>
            <xdr:cNvPicPr>
              <a:picLocks noChangeAspect="1" noChangeArrowheads="1"/>
            </xdr:cNvPicPr>
          </xdr:nvPicPr>
          <xdr:blipFill>
            <a:blip xmlns:r="http://schemas.openxmlformats.org/officeDocument/2006/relationships" r:embed="rId192" cstate="print">
              <a:extLst>
                <a:ext uri="{28A0092B-C50C-407E-A947-70E740481C1C}">
                  <a14:useLocalDpi xmlns:a14="http://schemas.microsoft.com/office/drawing/2010/main" val="0"/>
                </a:ext>
              </a:extLst>
            </a:blip>
            <a:srcRect/>
            <a:stretch>
              <a:fillRect/>
            </a:stretch>
          </xdr:blipFill>
          <xdr:spPr bwMode="auto">
            <a:xfrm>
              <a:off x="185"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78" name="図 1277">
              <a:extLst>
                <a:ext uri="{FF2B5EF4-FFF2-40B4-BE49-F238E27FC236}">
                  <a16:creationId xmlns:a16="http://schemas.microsoft.com/office/drawing/2014/main" id="{00000000-0008-0000-0300-0000FE040000}"/>
                </a:ext>
              </a:extLst>
            </xdr:cNvPr>
            <xdr:cNvPicPr>
              <a:picLocks noChangeAspect="1" noChangeArrowheads="1"/>
            </xdr:cNvPicPr>
          </xdr:nvPicPr>
          <xdr:blipFill>
            <a:blip xmlns:r="http://schemas.openxmlformats.org/officeDocument/2006/relationships" r:embed="rId193" cstate="print">
              <a:extLst>
                <a:ext uri="{28A0092B-C50C-407E-A947-70E740481C1C}">
                  <a14:useLocalDpi xmlns:a14="http://schemas.microsoft.com/office/drawing/2010/main" val="0"/>
                </a:ext>
              </a:extLst>
            </a:blip>
            <a:srcRect/>
            <a:stretch>
              <a:fillRect/>
            </a:stretch>
          </xdr:blipFill>
          <xdr:spPr bwMode="auto">
            <a:xfrm>
              <a:off x="188"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79" name="図 1278">
              <a:extLst>
                <a:ext uri="{FF2B5EF4-FFF2-40B4-BE49-F238E27FC236}">
                  <a16:creationId xmlns:a16="http://schemas.microsoft.com/office/drawing/2014/main" id="{00000000-0008-0000-0300-0000FF040000}"/>
                </a:ext>
              </a:extLst>
            </xdr:cNvPr>
            <xdr:cNvPicPr>
              <a:picLocks noChangeAspect="1" noChangeArrowheads="1"/>
            </xdr:cNvPicPr>
          </xdr:nvPicPr>
          <xdr:blipFill>
            <a:blip xmlns:r="http://schemas.openxmlformats.org/officeDocument/2006/relationships" r:embed="rId194" cstate="print">
              <a:extLst>
                <a:ext uri="{28A0092B-C50C-407E-A947-70E740481C1C}">
                  <a14:useLocalDpi xmlns:a14="http://schemas.microsoft.com/office/drawing/2010/main" val="0"/>
                </a:ext>
              </a:extLst>
            </a:blip>
            <a:srcRect/>
            <a:stretch>
              <a:fillRect/>
            </a:stretch>
          </xdr:blipFill>
          <xdr:spPr bwMode="auto">
            <a:xfrm>
              <a:off x="191"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80" name="図 1279">
              <a:extLst>
                <a:ext uri="{FF2B5EF4-FFF2-40B4-BE49-F238E27FC236}">
                  <a16:creationId xmlns:a16="http://schemas.microsoft.com/office/drawing/2014/main" id="{00000000-0008-0000-0300-000000050000}"/>
                </a:ext>
              </a:extLst>
            </xdr:cNvPr>
            <xdr:cNvPicPr>
              <a:picLocks noChangeAspect="1" noChangeArrowheads="1"/>
            </xdr:cNvPicPr>
          </xdr:nvPicPr>
          <xdr:blipFill>
            <a:blip xmlns:r="http://schemas.openxmlformats.org/officeDocument/2006/relationships" r:embed="rId195" cstate="print">
              <a:extLst>
                <a:ext uri="{28A0092B-C50C-407E-A947-70E740481C1C}">
                  <a14:useLocalDpi xmlns:a14="http://schemas.microsoft.com/office/drawing/2010/main" val="0"/>
                </a:ext>
              </a:extLst>
            </a:blip>
            <a:srcRect/>
            <a:stretch>
              <a:fillRect/>
            </a:stretch>
          </xdr:blipFill>
          <xdr:spPr bwMode="auto">
            <a:xfrm>
              <a:off x="194"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81" name="図 1280">
              <a:extLst>
                <a:ext uri="{FF2B5EF4-FFF2-40B4-BE49-F238E27FC236}">
                  <a16:creationId xmlns:a16="http://schemas.microsoft.com/office/drawing/2014/main" id="{00000000-0008-0000-0300-000001050000}"/>
                </a:ext>
              </a:extLst>
            </xdr:cNvPr>
            <xdr:cNvPicPr>
              <a:picLocks noChangeAspect="1" noChangeArrowheads="1"/>
            </xdr:cNvPicPr>
          </xdr:nvPicPr>
          <xdr:blipFill>
            <a:blip xmlns:r="http://schemas.openxmlformats.org/officeDocument/2006/relationships" r:embed="rId196" cstate="print">
              <a:extLst>
                <a:ext uri="{28A0092B-C50C-407E-A947-70E740481C1C}">
                  <a14:useLocalDpi xmlns:a14="http://schemas.microsoft.com/office/drawing/2010/main" val="0"/>
                </a:ext>
              </a:extLst>
            </a:blip>
            <a:srcRect/>
            <a:stretch>
              <a:fillRect/>
            </a:stretch>
          </xdr:blipFill>
          <xdr:spPr bwMode="auto">
            <a:xfrm>
              <a:off x="197"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82" name="図 1281">
              <a:extLst>
                <a:ext uri="{FF2B5EF4-FFF2-40B4-BE49-F238E27FC236}">
                  <a16:creationId xmlns:a16="http://schemas.microsoft.com/office/drawing/2014/main" id="{00000000-0008-0000-0300-000002050000}"/>
                </a:ext>
              </a:extLst>
            </xdr:cNvPr>
            <xdr:cNvPicPr>
              <a:picLocks noChangeAspect="1" noChangeArrowheads="1"/>
            </xdr:cNvPicPr>
          </xdr:nvPicPr>
          <xdr:blipFill>
            <a:blip xmlns:r="http://schemas.openxmlformats.org/officeDocument/2006/relationships" r:embed="rId197" cstate="print">
              <a:extLst>
                <a:ext uri="{28A0092B-C50C-407E-A947-70E740481C1C}">
                  <a14:useLocalDpi xmlns:a14="http://schemas.microsoft.com/office/drawing/2010/main" val="0"/>
                </a:ext>
              </a:extLst>
            </a:blip>
            <a:srcRect/>
            <a:stretch>
              <a:fillRect/>
            </a:stretch>
          </xdr:blipFill>
          <xdr:spPr bwMode="auto">
            <a:xfrm>
              <a:off x="200"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83" name="図 1282">
              <a:extLst>
                <a:ext uri="{FF2B5EF4-FFF2-40B4-BE49-F238E27FC236}">
                  <a16:creationId xmlns:a16="http://schemas.microsoft.com/office/drawing/2014/main" id="{00000000-0008-0000-0300-000003050000}"/>
                </a:ext>
              </a:extLst>
            </xdr:cNvPr>
            <xdr:cNvPicPr>
              <a:picLocks noChangeAspect="1" noChangeArrowheads="1"/>
            </xdr:cNvPicPr>
          </xdr:nvPicPr>
          <xdr:blipFill>
            <a:blip xmlns:r="http://schemas.openxmlformats.org/officeDocument/2006/relationships" r:embed="rId198" cstate="print">
              <a:extLst>
                <a:ext uri="{28A0092B-C50C-407E-A947-70E740481C1C}">
                  <a14:useLocalDpi xmlns:a14="http://schemas.microsoft.com/office/drawing/2010/main" val="0"/>
                </a:ext>
              </a:extLst>
            </a:blip>
            <a:srcRect/>
            <a:stretch>
              <a:fillRect/>
            </a:stretch>
          </xdr:blipFill>
          <xdr:spPr bwMode="auto">
            <a:xfrm>
              <a:off x="203"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84" name="図 1283">
              <a:extLst>
                <a:ext uri="{FF2B5EF4-FFF2-40B4-BE49-F238E27FC236}">
                  <a16:creationId xmlns:a16="http://schemas.microsoft.com/office/drawing/2014/main" id="{00000000-0008-0000-0300-000004050000}"/>
                </a:ext>
              </a:extLst>
            </xdr:cNvPr>
            <xdr:cNvPicPr>
              <a:picLocks noChangeAspect="1" noChangeArrowheads="1"/>
            </xdr:cNvPicPr>
          </xdr:nvPicPr>
          <xdr:blipFill>
            <a:blip xmlns:r="http://schemas.openxmlformats.org/officeDocument/2006/relationships" r:embed="rId199" cstate="print">
              <a:extLst>
                <a:ext uri="{28A0092B-C50C-407E-A947-70E740481C1C}">
                  <a14:useLocalDpi xmlns:a14="http://schemas.microsoft.com/office/drawing/2010/main" val="0"/>
                </a:ext>
              </a:extLst>
            </a:blip>
            <a:srcRect/>
            <a:stretch>
              <a:fillRect/>
            </a:stretch>
          </xdr:blipFill>
          <xdr:spPr bwMode="auto">
            <a:xfrm>
              <a:off x="206" y="311"/>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85" name="図 1284">
              <a:extLst>
                <a:ext uri="{FF2B5EF4-FFF2-40B4-BE49-F238E27FC236}">
                  <a16:creationId xmlns:a16="http://schemas.microsoft.com/office/drawing/2014/main" id="{00000000-0008-0000-0300-000005050000}"/>
                </a:ext>
              </a:extLst>
            </xdr:cNvPr>
            <xdr:cNvPicPr>
              <a:picLocks noChangeAspect="1" noChangeArrowheads="1"/>
            </xdr:cNvPicPr>
          </xdr:nvPicPr>
          <xdr:blipFill>
            <a:blip xmlns:r="http://schemas.openxmlformats.org/officeDocument/2006/relationships" r:embed="rId200" cstate="print">
              <a:extLst>
                <a:ext uri="{28A0092B-C50C-407E-A947-70E740481C1C}">
                  <a14:useLocalDpi xmlns:a14="http://schemas.microsoft.com/office/drawing/2010/main" val="0"/>
                </a:ext>
              </a:extLst>
            </a:blip>
            <a:srcRect/>
            <a:stretch>
              <a:fillRect/>
            </a:stretch>
          </xdr:blipFill>
          <xdr:spPr bwMode="auto">
            <a:xfrm>
              <a:off x="210"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86" name="図 1285">
              <a:extLst>
                <a:ext uri="{FF2B5EF4-FFF2-40B4-BE49-F238E27FC236}">
                  <a16:creationId xmlns:a16="http://schemas.microsoft.com/office/drawing/2014/main" id="{00000000-0008-0000-0300-000006050000}"/>
                </a:ext>
              </a:extLst>
            </xdr:cNvPr>
            <xdr:cNvPicPr>
              <a:picLocks noChangeAspect="1" noChangeArrowheads="1"/>
            </xdr:cNvPicPr>
          </xdr:nvPicPr>
          <xdr:blipFill>
            <a:blip xmlns:r="http://schemas.openxmlformats.org/officeDocument/2006/relationships" r:embed="rId201" cstate="print">
              <a:extLst>
                <a:ext uri="{28A0092B-C50C-407E-A947-70E740481C1C}">
                  <a14:useLocalDpi xmlns:a14="http://schemas.microsoft.com/office/drawing/2010/main" val="0"/>
                </a:ext>
              </a:extLst>
            </a:blip>
            <a:srcRect/>
            <a:stretch>
              <a:fillRect/>
            </a:stretch>
          </xdr:blipFill>
          <xdr:spPr bwMode="auto">
            <a:xfrm>
              <a:off x="213"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87" name="図 1286">
              <a:extLst>
                <a:ext uri="{FF2B5EF4-FFF2-40B4-BE49-F238E27FC236}">
                  <a16:creationId xmlns:a16="http://schemas.microsoft.com/office/drawing/2014/main" id="{00000000-0008-0000-0300-000007050000}"/>
                </a:ext>
              </a:extLst>
            </xdr:cNvPr>
            <xdr:cNvPicPr>
              <a:picLocks noChangeAspect="1" noChangeArrowheads="1"/>
            </xdr:cNvPicPr>
          </xdr:nvPicPr>
          <xdr:blipFill>
            <a:blip xmlns:r="http://schemas.openxmlformats.org/officeDocument/2006/relationships" r:embed="rId202" cstate="print">
              <a:extLst>
                <a:ext uri="{28A0092B-C50C-407E-A947-70E740481C1C}">
                  <a14:useLocalDpi xmlns:a14="http://schemas.microsoft.com/office/drawing/2010/main" val="0"/>
                </a:ext>
              </a:extLst>
            </a:blip>
            <a:srcRect/>
            <a:stretch>
              <a:fillRect/>
            </a:stretch>
          </xdr:blipFill>
          <xdr:spPr bwMode="auto">
            <a:xfrm>
              <a:off x="216"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88" name="図 1287">
              <a:extLst>
                <a:ext uri="{FF2B5EF4-FFF2-40B4-BE49-F238E27FC236}">
                  <a16:creationId xmlns:a16="http://schemas.microsoft.com/office/drawing/2014/main" id="{00000000-0008-0000-0300-000008050000}"/>
                </a:ext>
              </a:extLst>
            </xdr:cNvPr>
            <xdr:cNvPicPr>
              <a:picLocks noChangeAspect="1" noChangeArrowheads="1"/>
            </xdr:cNvPicPr>
          </xdr:nvPicPr>
          <xdr:blipFill>
            <a:blip xmlns:r="http://schemas.openxmlformats.org/officeDocument/2006/relationships" r:embed="rId203" cstate="print">
              <a:extLst>
                <a:ext uri="{28A0092B-C50C-407E-A947-70E740481C1C}">
                  <a14:useLocalDpi xmlns:a14="http://schemas.microsoft.com/office/drawing/2010/main" val="0"/>
                </a:ext>
              </a:extLst>
            </a:blip>
            <a:srcRect/>
            <a:stretch>
              <a:fillRect/>
            </a:stretch>
          </xdr:blipFill>
          <xdr:spPr bwMode="auto">
            <a:xfrm>
              <a:off x="219"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89" name="図 1288">
              <a:extLst>
                <a:ext uri="{FF2B5EF4-FFF2-40B4-BE49-F238E27FC236}">
                  <a16:creationId xmlns:a16="http://schemas.microsoft.com/office/drawing/2014/main" id="{00000000-0008-0000-0300-000009050000}"/>
                </a:ext>
              </a:extLst>
            </xdr:cNvPr>
            <xdr:cNvPicPr>
              <a:picLocks noChangeAspect="1" noChangeArrowheads="1"/>
            </xdr:cNvPicPr>
          </xdr:nvPicPr>
          <xdr:blipFill>
            <a:blip xmlns:r="http://schemas.openxmlformats.org/officeDocument/2006/relationships" r:embed="rId204" cstate="print">
              <a:extLst>
                <a:ext uri="{28A0092B-C50C-407E-A947-70E740481C1C}">
                  <a14:useLocalDpi xmlns:a14="http://schemas.microsoft.com/office/drawing/2010/main" val="0"/>
                </a:ext>
              </a:extLst>
            </a:blip>
            <a:srcRect/>
            <a:stretch>
              <a:fillRect/>
            </a:stretch>
          </xdr:blipFill>
          <xdr:spPr bwMode="auto">
            <a:xfrm>
              <a:off x="222"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90" name="図 1289">
              <a:extLst>
                <a:ext uri="{FF2B5EF4-FFF2-40B4-BE49-F238E27FC236}">
                  <a16:creationId xmlns:a16="http://schemas.microsoft.com/office/drawing/2014/main" id="{00000000-0008-0000-0300-00000A050000}"/>
                </a:ext>
              </a:extLst>
            </xdr:cNvPr>
            <xdr:cNvPicPr>
              <a:picLocks noChangeAspect="1" noChangeArrowheads="1"/>
            </xdr:cNvPicPr>
          </xdr:nvPicPr>
          <xdr:blipFill>
            <a:blip xmlns:r="http://schemas.openxmlformats.org/officeDocument/2006/relationships" r:embed="rId205" cstate="print">
              <a:extLst>
                <a:ext uri="{28A0092B-C50C-407E-A947-70E740481C1C}">
                  <a14:useLocalDpi xmlns:a14="http://schemas.microsoft.com/office/drawing/2010/main" val="0"/>
                </a:ext>
              </a:extLst>
            </a:blip>
            <a:srcRect/>
            <a:stretch>
              <a:fillRect/>
            </a:stretch>
          </xdr:blipFill>
          <xdr:spPr bwMode="auto">
            <a:xfrm>
              <a:off x="225"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91" name="図 1290">
              <a:extLst>
                <a:ext uri="{FF2B5EF4-FFF2-40B4-BE49-F238E27FC236}">
                  <a16:creationId xmlns:a16="http://schemas.microsoft.com/office/drawing/2014/main" id="{00000000-0008-0000-0300-00000B050000}"/>
                </a:ext>
              </a:extLst>
            </xdr:cNvPr>
            <xdr:cNvPicPr>
              <a:picLocks noChangeAspect="1" noChangeArrowheads="1"/>
            </xdr:cNvPicPr>
          </xdr:nvPicPr>
          <xdr:blipFill>
            <a:blip xmlns:r="http://schemas.openxmlformats.org/officeDocument/2006/relationships" r:embed="rId206" cstate="print">
              <a:extLst>
                <a:ext uri="{28A0092B-C50C-407E-A947-70E740481C1C}">
                  <a14:useLocalDpi xmlns:a14="http://schemas.microsoft.com/office/drawing/2010/main" val="0"/>
                </a:ext>
              </a:extLst>
            </a:blip>
            <a:srcRect/>
            <a:stretch>
              <a:fillRect/>
            </a:stretch>
          </xdr:blipFill>
          <xdr:spPr bwMode="auto">
            <a:xfrm>
              <a:off x="228"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92" name="図 1291">
              <a:extLst>
                <a:ext uri="{FF2B5EF4-FFF2-40B4-BE49-F238E27FC236}">
                  <a16:creationId xmlns:a16="http://schemas.microsoft.com/office/drawing/2014/main" id="{00000000-0008-0000-0300-00000C050000}"/>
                </a:ext>
              </a:extLst>
            </xdr:cNvPr>
            <xdr:cNvPicPr>
              <a:picLocks noChangeAspect="1" noChangeArrowheads="1"/>
            </xdr:cNvPicPr>
          </xdr:nvPicPr>
          <xdr:blipFill>
            <a:blip xmlns:r="http://schemas.openxmlformats.org/officeDocument/2006/relationships" r:embed="rId207" cstate="print">
              <a:extLst>
                <a:ext uri="{28A0092B-C50C-407E-A947-70E740481C1C}">
                  <a14:useLocalDpi xmlns:a14="http://schemas.microsoft.com/office/drawing/2010/main" val="0"/>
                </a:ext>
              </a:extLst>
            </a:blip>
            <a:srcRect/>
            <a:stretch>
              <a:fillRect/>
            </a:stretch>
          </xdr:blipFill>
          <xdr:spPr bwMode="auto">
            <a:xfrm>
              <a:off x="231"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93" name="図 1292">
              <a:extLst>
                <a:ext uri="{FF2B5EF4-FFF2-40B4-BE49-F238E27FC236}">
                  <a16:creationId xmlns:a16="http://schemas.microsoft.com/office/drawing/2014/main" id="{00000000-0008-0000-0300-00000D050000}"/>
                </a:ext>
              </a:extLst>
            </xdr:cNvPr>
            <xdr:cNvPicPr>
              <a:picLocks noChangeAspect="1" noChangeArrowheads="1"/>
            </xdr:cNvPicPr>
          </xdr:nvPicPr>
          <xdr:blipFill>
            <a:blip xmlns:r="http://schemas.openxmlformats.org/officeDocument/2006/relationships" r:embed="rId208" cstate="print">
              <a:extLst>
                <a:ext uri="{28A0092B-C50C-407E-A947-70E740481C1C}">
                  <a14:useLocalDpi xmlns:a14="http://schemas.microsoft.com/office/drawing/2010/main" val="0"/>
                </a:ext>
              </a:extLst>
            </a:blip>
            <a:srcRect/>
            <a:stretch>
              <a:fillRect/>
            </a:stretch>
          </xdr:blipFill>
          <xdr:spPr bwMode="auto">
            <a:xfrm>
              <a:off x="234"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94" name="図 1293">
              <a:extLst>
                <a:ext uri="{FF2B5EF4-FFF2-40B4-BE49-F238E27FC236}">
                  <a16:creationId xmlns:a16="http://schemas.microsoft.com/office/drawing/2014/main" id="{00000000-0008-0000-0300-00000E050000}"/>
                </a:ext>
              </a:extLst>
            </xdr:cNvPr>
            <xdr:cNvPicPr>
              <a:picLocks noChangeAspect="1" noChangeArrowheads="1"/>
            </xdr:cNvPicPr>
          </xdr:nvPicPr>
          <xdr:blipFill>
            <a:blip xmlns:r="http://schemas.openxmlformats.org/officeDocument/2006/relationships" r:embed="rId209" cstate="print">
              <a:extLst>
                <a:ext uri="{28A0092B-C50C-407E-A947-70E740481C1C}">
                  <a14:useLocalDpi xmlns:a14="http://schemas.microsoft.com/office/drawing/2010/main" val="0"/>
                </a:ext>
              </a:extLst>
            </a:blip>
            <a:srcRect/>
            <a:stretch>
              <a:fillRect/>
            </a:stretch>
          </xdr:blipFill>
          <xdr:spPr bwMode="auto">
            <a:xfrm>
              <a:off x="237"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95" name="図 1294">
              <a:extLst>
                <a:ext uri="{FF2B5EF4-FFF2-40B4-BE49-F238E27FC236}">
                  <a16:creationId xmlns:a16="http://schemas.microsoft.com/office/drawing/2014/main" id="{00000000-0008-0000-0300-00000F050000}"/>
                </a:ext>
              </a:extLst>
            </xdr:cNvPr>
            <xdr:cNvPicPr>
              <a:picLocks noChangeAspect="1" noChangeArrowheads="1"/>
            </xdr:cNvPicPr>
          </xdr:nvPicPr>
          <xdr:blipFill>
            <a:blip xmlns:r="http://schemas.openxmlformats.org/officeDocument/2006/relationships" r:embed="rId210" cstate="print">
              <a:extLst>
                <a:ext uri="{28A0092B-C50C-407E-A947-70E740481C1C}">
                  <a14:useLocalDpi xmlns:a14="http://schemas.microsoft.com/office/drawing/2010/main" val="0"/>
                </a:ext>
              </a:extLst>
            </a:blip>
            <a:srcRect/>
            <a:stretch>
              <a:fillRect/>
            </a:stretch>
          </xdr:blipFill>
          <xdr:spPr bwMode="auto">
            <a:xfrm>
              <a:off x="240"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96" name="図 1295">
              <a:extLst>
                <a:ext uri="{FF2B5EF4-FFF2-40B4-BE49-F238E27FC236}">
                  <a16:creationId xmlns:a16="http://schemas.microsoft.com/office/drawing/2014/main" id="{00000000-0008-0000-0300-000010050000}"/>
                </a:ext>
              </a:extLst>
            </xdr:cNvPr>
            <xdr:cNvPicPr>
              <a:picLocks noChangeAspect="1" noChangeArrowheads="1"/>
            </xdr:cNvPicPr>
          </xdr:nvPicPr>
          <xdr:blipFill>
            <a:blip xmlns:r="http://schemas.openxmlformats.org/officeDocument/2006/relationships" r:embed="rId211" cstate="print">
              <a:extLst>
                <a:ext uri="{28A0092B-C50C-407E-A947-70E740481C1C}">
                  <a14:useLocalDpi xmlns:a14="http://schemas.microsoft.com/office/drawing/2010/main" val="0"/>
                </a:ext>
              </a:extLst>
            </a:blip>
            <a:srcRect/>
            <a:stretch>
              <a:fillRect/>
            </a:stretch>
          </xdr:blipFill>
          <xdr:spPr bwMode="auto">
            <a:xfrm>
              <a:off x="243" y="311"/>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97" name="図 1296">
              <a:extLst>
                <a:ext uri="{FF2B5EF4-FFF2-40B4-BE49-F238E27FC236}">
                  <a16:creationId xmlns:a16="http://schemas.microsoft.com/office/drawing/2014/main" id="{00000000-0008-0000-0300-000011050000}"/>
                </a:ext>
              </a:extLst>
            </xdr:cNvPr>
            <xdr:cNvPicPr>
              <a:picLocks noChangeAspect="1" noChangeArrowheads="1"/>
            </xdr:cNvPicPr>
          </xdr:nvPicPr>
          <xdr:blipFill>
            <a:blip xmlns:r="http://schemas.openxmlformats.org/officeDocument/2006/relationships" r:embed="rId212" cstate="print">
              <a:extLst>
                <a:ext uri="{28A0092B-C50C-407E-A947-70E740481C1C}">
                  <a14:useLocalDpi xmlns:a14="http://schemas.microsoft.com/office/drawing/2010/main" val="0"/>
                </a:ext>
              </a:extLst>
            </a:blip>
            <a:srcRect/>
            <a:stretch>
              <a:fillRect/>
            </a:stretch>
          </xdr:blipFill>
          <xdr:spPr bwMode="auto">
            <a:xfrm>
              <a:off x="247"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98" name="図 1297">
              <a:extLst>
                <a:ext uri="{FF2B5EF4-FFF2-40B4-BE49-F238E27FC236}">
                  <a16:creationId xmlns:a16="http://schemas.microsoft.com/office/drawing/2014/main" id="{00000000-0008-0000-0300-000012050000}"/>
                </a:ext>
              </a:extLst>
            </xdr:cNvPr>
            <xdr:cNvPicPr>
              <a:picLocks noChangeAspect="1" noChangeArrowheads="1"/>
            </xdr:cNvPicPr>
          </xdr:nvPicPr>
          <xdr:blipFill>
            <a:blip xmlns:r="http://schemas.openxmlformats.org/officeDocument/2006/relationships" r:embed="rId213" cstate="print">
              <a:extLst>
                <a:ext uri="{28A0092B-C50C-407E-A947-70E740481C1C}">
                  <a14:useLocalDpi xmlns:a14="http://schemas.microsoft.com/office/drawing/2010/main" val="0"/>
                </a:ext>
              </a:extLst>
            </a:blip>
            <a:srcRect/>
            <a:stretch>
              <a:fillRect/>
            </a:stretch>
          </xdr:blipFill>
          <xdr:spPr bwMode="auto">
            <a:xfrm>
              <a:off x="250"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99" name="図 1298">
              <a:extLst>
                <a:ext uri="{FF2B5EF4-FFF2-40B4-BE49-F238E27FC236}">
                  <a16:creationId xmlns:a16="http://schemas.microsoft.com/office/drawing/2014/main" id="{00000000-0008-0000-0300-000013050000}"/>
                </a:ext>
              </a:extLst>
            </xdr:cNvPr>
            <xdr:cNvPicPr>
              <a:picLocks noChangeAspect="1" noChangeArrowheads="1"/>
            </xdr:cNvPicPr>
          </xdr:nvPicPr>
          <xdr:blipFill>
            <a:blip xmlns:r="http://schemas.openxmlformats.org/officeDocument/2006/relationships" r:embed="rId214" cstate="print">
              <a:extLst>
                <a:ext uri="{28A0092B-C50C-407E-A947-70E740481C1C}">
                  <a14:useLocalDpi xmlns:a14="http://schemas.microsoft.com/office/drawing/2010/main" val="0"/>
                </a:ext>
              </a:extLst>
            </a:blip>
            <a:srcRect/>
            <a:stretch>
              <a:fillRect/>
            </a:stretch>
          </xdr:blipFill>
          <xdr:spPr bwMode="auto">
            <a:xfrm>
              <a:off x="253"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00" name="図 1299">
              <a:extLst>
                <a:ext uri="{FF2B5EF4-FFF2-40B4-BE49-F238E27FC236}">
                  <a16:creationId xmlns:a16="http://schemas.microsoft.com/office/drawing/2014/main" id="{00000000-0008-0000-0300-000014050000}"/>
                </a:ext>
              </a:extLst>
            </xdr:cNvPr>
            <xdr:cNvPicPr>
              <a:picLocks noChangeAspect="1" noChangeArrowheads="1"/>
            </xdr:cNvPicPr>
          </xdr:nvPicPr>
          <xdr:blipFill>
            <a:blip xmlns:r="http://schemas.openxmlformats.org/officeDocument/2006/relationships" r:embed="rId215" cstate="print">
              <a:extLst>
                <a:ext uri="{28A0092B-C50C-407E-A947-70E740481C1C}">
                  <a14:useLocalDpi xmlns:a14="http://schemas.microsoft.com/office/drawing/2010/main" val="0"/>
                </a:ext>
              </a:extLst>
            </a:blip>
            <a:srcRect/>
            <a:stretch>
              <a:fillRect/>
            </a:stretch>
          </xdr:blipFill>
          <xdr:spPr bwMode="auto">
            <a:xfrm>
              <a:off x="256"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01" name="図 1300">
              <a:extLst>
                <a:ext uri="{FF2B5EF4-FFF2-40B4-BE49-F238E27FC236}">
                  <a16:creationId xmlns:a16="http://schemas.microsoft.com/office/drawing/2014/main" id="{00000000-0008-0000-0300-000015050000}"/>
                </a:ext>
              </a:extLst>
            </xdr:cNvPr>
            <xdr:cNvPicPr>
              <a:picLocks noChangeAspect="1" noChangeArrowheads="1"/>
            </xdr:cNvPicPr>
          </xdr:nvPicPr>
          <xdr:blipFill>
            <a:blip xmlns:r="http://schemas.openxmlformats.org/officeDocument/2006/relationships" r:embed="rId216" cstate="print">
              <a:extLst>
                <a:ext uri="{28A0092B-C50C-407E-A947-70E740481C1C}">
                  <a14:useLocalDpi xmlns:a14="http://schemas.microsoft.com/office/drawing/2010/main" val="0"/>
                </a:ext>
              </a:extLst>
            </a:blip>
            <a:srcRect/>
            <a:stretch>
              <a:fillRect/>
            </a:stretch>
          </xdr:blipFill>
          <xdr:spPr bwMode="auto">
            <a:xfrm>
              <a:off x="259"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02" name="図 1301">
              <a:extLst>
                <a:ext uri="{FF2B5EF4-FFF2-40B4-BE49-F238E27FC236}">
                  <a16:creationId xmlns:a16="http://schemas.microsoft.com/office/drawing/2014/main" id="{00000000-0008-0000-0300-000016050000}"/>
                </a:ext>
              </a:extLst>
            </xdr:cNvPr>
            <xdr:cNvPicPr>
              <a:picLocks noChangeAspect="1" noChangeArrowheads="1"/>
            </xdr:cNvPicPr>
          </xdr:nvPicPr>
          <xdr:blipFill>
            <a:blip xmlns:r="http://schemas.openxmlformats.org/officeDocument/2006/relationships" r:embed="rId217" cstate="print">
              <a:extLst>
                <a:ext uri="{28A0092B-C50C-407E-A947-70E740481C1C}">
                  <a14:useLocalDpi xmlns:a14="http://schemas.microsoft.com/office/drawing/2010/main" val="0"/>
                </a:ext>
              </a:extLst>
            </a:blip>
            <a:srcRect/>
            <a:stretch>
              <a:fillRect/>
            </a:stretch>
          </xdr:blipFill>
          <xdr:spPr bwMode="auto">
            <a:xfrm>
              <a:off x="262"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03" name="図 1302">
              <a:extLst>
                <a:ext uri="{FF2B5EF4-FFF2-40B4-BE49-F238E27FC236}">
                  <a16:creationId xmlns:a16="http://schemas.microsoft.com/office/drawing/2014/main" id="{00000000-0008-0000-0300-000017050000}"/>
                </a:ext>
              </a:extLst>
            </xdr:cNvPr>
            <xdr:cNvPicPr>
              <a:picLocks noChangeAspect="1" noChangeArrowheads="1"/>
            </xdr:cNvPicPr>
          </xdr:nvPicPr>
          <xdr:blipFill>
            <a:blip xmlns:r="http://schemas.openxmlformats.org/officeDocument/2006/relationships" r:embed="rId218" cstate="print">
              <a:extLst>
                <a:ext uri="{28A0092B-C50C-407E-A947-70E740481C1C}">
                  <a14:useLocalDpi xmlns:a14="http://schemas.microsoft.com/office/drawing/2010/main" val="0"/>
                </a:ext>
              </a:extLst>
            </a:blip>
            <a:srcRect/>
            <a:stretch>
              <a:fillRect/>
            </a:stretch>
          </xdr:blipFill>
          <xdr:spPr bwMode="auto">
            <a:xfrm>
              <a:off x="265"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04" name="図 1303">
              <a:extLst>
                <a:ext uri="{FF2B5EF4-FFF2-40B4-BE49-F238E27FC236}">
                  <a16:creationId xmlns:a16="http://schemas.microsoft.com/office/drawing/2014/main" id="{00000000-0008-0000-0300-000018050000}"/>
                </a:ext>
              </a:extLst>
            </xdr:cNvPr>
            <xdr:cNvPicPr>
              <a:picLocks noChangeAspect="1" noChangeArrowheads="1"/>
            </xdr:cNvPicPr>
          </xdr:nvPicPr>
          <xdr:blipFill>
            <a:blip xmlns:r="http://schemas.openxmlformats.org/officeDocument/2006/relationships" r:embed="rId219" cstate="print">
              <a:extLst>
                <a:ext uri="{28A0092B-C50C-407E-A947-70E740481C1C}">
                  <a14:useLocalDpi xmlns:a14="http://schemas.microsoft.com/office/drawing/2010/main" val="0"/>
                </a:ext>
              </a:extLst>
            </a:blip>
            <a:srcRect/>
            <a:stretch>
              <a:fillRect/>
            </a:stretch>
          </xdr:blipFill>
          <xdr:spPr bwMode="auto">
            <a:xfrm>
              <a:off x="268"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05" name="図 1304">
              <a:extLst>
                <a:ext uri="{FF2B5EF4-FFF2-40B4-BE49-F238E27FC236}">
                  <a16:creationId xmlns:a16="http://schemas.microsoft.com/office/drawing/2014/main" id="{00000000-0008-0000-0300-000019050000}"/>
                </a:ext>
              </a:extLst>
            </xdr:cNvPr>
            <xdr:cNvPicPr>
              <a:picLocks noChangeAspect="1" noChangeArrowheads="1"/>
            </xdr:cNvPicPr>
          </xdr:nvPicPr>
          <xdr:blipFill>
            <a:blip xmlns:r="http://schemas.openxmlformats.org/officeDocument/2006/relationships" r:embed="rId220" cstate="print">
              <a:extLst>
                <a:ext uri="{28A0092B-C50C-407E-A947-70E740481C1C}">
                  <a14:useLocalDpi xmlns:a14="http://schemas.microsoft.com/office/drawing/2010/main" val="0"/>
                </a:ext>
              </a:extLst>
            </a:blip>
            <a:srcRect/>
            <a:stretch>
              <a:fillRect/>
            </a:stretch>
          </xdr:blipFill>
          <xdr:spPr bwMode="auto">
            <a:xfrm>
              <a:off x="271"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06" name="図 1305">
              <a:extLst>
                <a:ext uri="{FF2B5EF4-FFF2-40B4-BE49-F238E27FC236}">
                  <a16:creationId xmlns:a16="http://schemas.microsoft.com/office/drawing/2014/main" id="{00000000-0008-0000-0300-00001A050000}"/>
                </a:ext>
              </a:extLst>
            </xdr:cNvPr>
            <xdr:cNvPicPr>
              <a:picLocks noChangeAspect="1" noChangeArrowheads="1"/>
            </xdr:cNvPicPr>
          </xdr:nvPicPr>
          <xdr:blipFill>
            <a:blip xmlns:r="http://schemas.openxmlformats.org/officeDocument/2006/relationships" r:embed="rId221" cstate="print">
              <a:extLst>
                <a:ext uri="{28A0092B-C50C-407E-A947-70E740481C1C}">
                  <a14:useLocalDpi xmlns:a14="http://schemas.microsoft.com/office/drawing/2010/main" val="0"/>
                </a:ext>
              </a:extLst>
            </a:blip>
            <a:srcRect/>
            <a:stretch>
              <a:fillRect/>
            </a:stretch>
          </xdr:blipFill>
          <xdr:spPr bwMode="auto">
            <a:xfrm>
              <a:off x="274"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07" name="図 1306">
              <a:extLst>
                <a:ext uri="{FF2B5EF4-FFF2-40B4-BE49-F238E27FC236}">
                  <a16:creationId xmlns:a16="http://schemas.microsoft.com/office/drawing/2014/main" id="{00000000-0008-0000-0300-00001B050000}"/>
                </a:ext>
              </a:extLst>
            </xdr:cNvPr>
            <xdr:cNvPicPr>
              <a:picLocks noChangeAspect="1" noChangeArrowheads="1"/>
            </xdr:cNvPicPr>
          </xdr:nvPicPr>
          <xdr:blipFill>
            <a:blip xmlns:r="http://schemas.openxmlformats.org/officeDocument/2006/relationships" r:embed="rId222" cstate="print">
              <a:extLst>
                <a:ext uri="{28A0092B-C50C-407E-A947-70E740481C1C}">
                  <a14:useLocalDpi xmlns:a14="http://schemas.microsoft.com/office/drawing/2010/main" val="0"/>
                </a:ext>
              </a:extLst>
            </a:blip>
            <a:srcRect/>
            <a:stretch>
              <a:fillRect/>
            </a:stretch>
          </xdr:blipFill>
          <xdr:spPr bwMode="auto">
            <a:xfrm>
              <a:off x="277"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08" name="図 1307">
              <a:extLst>
                <a:ext uri="{FF2B5EF4-FFF2-40B4-BE49-F238E27FC236}">
                  <a16:creationId xmlns:a16="http://schemas.microsoft.com/office/drawing/2014/main" id="{00000000-0008-0000-0300-00001C050000}"/>
                </a:ext>
              </a:extLst>
            </xdr:cNvPr>
            <xdr:cNvPicPr>
              <a:picLocks noChangeAspect="1" noChangeArrowheads="1"/>
            </xdr:cNvPicPr>
          </xdr:nvPicPr>
          <xdr:blipFill>
            <a:blip xmlns:r="http://schemas.openxmlformats.org/officeDocument/2006/relationships" r:embed="rId223" cstate="print">
              <a:extLst>
                <a:ext uri="{28A0092B-C50C-407E-A947-70E740481C1C}">
                  <a14:useLocalDpi xmlns:a14="http://schemas.microsoft.com/office/drawing/2010/main" val="0"/>
                </a:ext>
              </a:extLst>
            </a:blip>
            <a:srcRect/>
            <a:stretch>
              <a:fillRect/>
            </a:stretch>
          </xdr:blipFill>
          <xdr:spPr bwMode="auto">
            <a:xfrm>
              <a:off x="280" y="311"/>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09" name="図 1308">
              <a:extLst>
                <a:ext uri="{FF2B5EF4-FFF2-40B4-BE49-F238E27FC236}">
                  <a16:creationId xmlns:a16="http://schemas.microsoft.com/office/drawing/2014/main" id="{00000000-0008-0000-0300-00001D050000}"/>
                </a:ext>
              </a:extLst>
            </xdr:cNvPr>
            <xdr:cNvPicPr>
              <a:picLocks noChangeAspect="1" noChangeArrowheads="1"/>
            </xdr:cNvPicPr>
          </xdr:nvPicPr>
          <xdr:blipFill>
            <a:blip xmlns:r="http://schemas.openxmlformats.org/officeDocument/2006/relationships" r:embed="rId224" cstate="print">
              <a:extLst>
                <a:ext uri="{28A0092B-C50C-407E-A947-70E740481C1C}">
                  <a14:useLocalDpi xmlns:a14="http://schemas.microsoft.com/office/drawing/2010/main" val="0"/>
                </a:ext>
              </a:extLst>
            </a:blip>
            <a:srcRect/>
            <a:stretch>
              <a:fillRect/>
            </a:stretch>
          </xdr:blipFill>
          <xdr:spPr bwMode="auto">
            <a:xfrm>
              <a:off x="284"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10" name="図 1309">
              <a:extLst>
                <a:ext uri="{FF2B5EF4-FFF2-40B4-BE49-F238E27FC236}">
                  <a16:creationId xmlns:a16="http://schemas.microsoft.com/office/drawing/2014/main" id="{00000000-0008-0000-0300-00001E050000}"/>
                </a:ext>
              </a:extLst>
            </xdr:cNvPr>
            <xdr:cNvPicPr>
              <a:picLocks noChangeAspect="1" noChangeArrowheads="1"/>
            </xdr:cNvPicPr>
          </xdr:nvPicPr>
          <xdr:blipFill>
            <a:blip xmlns:r="http://schemas.openxmlformats.org/officeDocument/2006/relationships" r:embed="rId225" cstate="print">
              <a:extLst>
                <a:ext uri="{28A0092B-C50C-407E-A947-70E740481C1C}">
                  <a14:useLocalDpi xmlns:a14="http://schemas.microsoft.com/office/drawing/2010/main" val="0"/>
                </a:ext>
              </a:extLst>
            </a:blip>
            <a:srcRect/>
            <a:stretch>
              <a:fillRect/>
            </a:stretch>
          </xdr:blipFill>
          <xdr:spPr bwMode="auto">
            <a:xfrm>
              <a:off x="287"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11" name="図 1310">
              <a:extLst>
                <a:ext uri="{FF2B5EF4-FFF2-40B4-BE49-F238E27FC236}">
                  <a16:creationId xmlns:a16="http://schemas.microsoft.com/office/drawing/2014/main" id="{00000000-0008-0000-0300-00001F050000}"/>
                </a:ext>
              </a:extLst>
            </xdr:cNvPr>
            <xdr:cNvPicPr>
              <a:picLocks noChangeAspect="1" noChangeArrowheads="1"/>
            </xdr:cNvPicPr>
          </xdr:nvPicPr>
          <xdr:blipFill>
            <a:blip xmlns:r="http://schemas.openxmlformats.org/officeDocument/2006/relationships" r:embed="rId226" cstate="print">
              <a:extLst>
                <a:ext uri="{28A0092B-C50C-407E-A947-70E740481C1C}">
                  <a14:useLocalDpi xmlns:a14="http://schemas.microsoft.com/office/drawing/2010/main" val="0"/>
                </a:ext>
              </a:extLst>
            </a:blip>
            <a:srcRect/>
            <a:stretch>
              <a:fillRect/>
            </a:stretch>
          </xdr:blipFill>
          <xdr:spPr bwMode="auto">
            <a:xfrm>
              <a:off x="290"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12" name="図 1311">
              <a:extLst>
                <a:ext uri="{FF2B5EF4-FFF2-40B4-BE49-F238E27FC236}">
                  <a16:creationId xmlns:a16="http://schemas.microsoft.com/office/drawing/2014/main" id="{00000000-0008-0000-0300-000020050000}"/>
                </a:ext>
              </a:extLst>
            </xdr:cNvPr>
            <xdr:cNvPicPr>
              <a:picLocks noChangeAspect="1" noChangeArrowheads="1"/>
            </xdr:cNvPicPr>
          </xdr:nvPicPr>
          <xdr:blipFill>
            <a:blip xmlns:r="http://schemas.openxmlformats.org/officeDocument/2006/relationships" r:embed="rId227" cstate="print">
              <a:extLst>
                <a:ext uri="{28A0092B-C50C-407E-A947-70E740481C1C}">
                  <a14:useLocalDpi xmlns:a14="http://schemas.microsoft.com/office/drawing/2010/main" val="0"/>
                </a:ext>
              </a:extLst>
            </a:blip>
            <a:srcRect/>
            <a:stretch>
              <a:fillRect/>
            </a:stretch>
          </xdr:blipFill>
          <xdr:spPr bwMode="auto">
            <a:xfrm>
              <a:off x="293"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13" name="図 1312">
              <a:extLst>
                <a:ext uri="{FF2B5EF4-FFF2-40B4-BE49-F238E27FC236}">
                  <a16:creationId xmlns:a16="http://schemas.microsoft.com/office/drawing/2014/main" id="{00000000-0008-0000-0300-000021050000}"/>
                </a:ext>
              </a:extLst>
            </xdr:cNvPr>
            <xdr:cNvPicPr>
              <a:picLocks noChangeAspect="1" noChangeArrowheads="1"/>
            </xdr:cNvPicPr>
          </xdr:nvPicPr>
          <xdr:blipFill>
            <a:blip xmlns:r="http://schemas.openxmlformats.org/officeDocument/2006/relationships" r:embed="rId228" cstate="print">
              <a:extLst>
                <a:ext uri="{28A0092B-C50C-407E-A947-70E740481C1C}">
                  <a14:useLocalDpi xmlns:a14="http://schemas.microsoft.com/office/drawing/2010/main" val="0"/>
                </a:ext>
              </a:extLst>
            </a:blip>
            <a:srcRect/>
            <a:stretch>
              <a:fillRect/>
            </a:stretch>
          </xdr:blipFill>
          <xdr:spPr bwMode="auto">
            <a:xfrm>
              <a:off x="296"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14" name="図 1313">
              <a:extLst>
                <a:ext uri="{FF2B5EF4-FFF2-40B4-BE49-F238E27FC236}">
                  <a16:creationId xmlns:a16="http://schemas.microsoft.com/office/drawing/2014/main" id="{00000000-0008-0000-0300-000022050000}"/>
                </a:ext>
              </a:extLst>
            </xdr:cNvPr>
            <xdr:cNvPicPr>
              <a:picLocks noChangeAspect="1" noChangeArrowheads="1"/>
            </xdr:cNvPicPr>
          </xdr:nvPicPr>
          <xdr:blipFill>
            <a:blip xmlns:r="http://schemas.openxmlformats.org/officeDocument/2006/relationships" r:embed="rId229" cstate="print">
              <a:extLst>
                <a:ext uri="{28A0092B-C50C-407E-A947-70E740481C1C}">
                  <a14:useLocalDpi xmlns:a14="http://schemas.microsoft.com/office/drawing/2010/main" val="0"/>
                </a:ext>
              </a:extLst>
            </a:blip>
            <a:srcRect/>
            <a:stretch>
              <a:fillRect/>
            </a:stretch>
          </xdr:blipFill>
          <xdr:spPr bwMode="auto">
            <a:xfrm>
              <a:off x="299"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15" name="図 1314">
              <a:extLst>
                <a:ext uri="{FF2B5EF4-FFF2-40B4-BE49-F238E27FC236}">
                  <a16:creationId xmlns:a16="http://schemas.microsoft.com/office/drawing/2014/main" id="{00000000-0008-0000-0300-000023050000}"/>
                </a:ext>
              </a:extLst>
            </xdr:cNvPr>
            <xdr:cNvPicPr>
              <a:picLocks noChangeAspect="1" noChangeArrowheads="1"/>
            </xdr:cNvPicPr>
          </xdr:nvPicPr>
          <xdr:blipFill>
            <a:blip xmlns:r="http://schemas.openxmlformats.org/officeDocument/2006/relationships" r:embed="rId230" cstate="print">
              <a:extLst>
                <a:ext uri="{28A0092B-C50C-407E-A947-70E740481C1C}">
                  <a14:useLocalDpi xmlns:a14="http://schemas.microsoft.com/office/drawing/2010/main" val="0"/>
                </a:ext>
              </a:extLst>
            </a:blip>
            <a:srcRect/>
            <a:stretch>
              <a:fillRect/>
            </a:stretch>
          </xdr:blipFill>
          <xdr:spPr bwMode="auto">
            <a:xfrm>
              <a:off x="302"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16" name="図 1315">
              <a:extLst>
                <a:ext uri="{FF2B5EF4-FFF2-40B4-BE49-F238E27FC236}">
                  <a16:creationId xmlns:a16="http://schemas.microsoft.com/office/drawing/2014/main" id="{00000000-0008-0000-0300-000024050000}"/>
                </a:ext>
              </a:extLst>
            </xdr:cNvPr>
            <xdr:cNvPicPr>
              <a:picLocks noChangeAspect="1" noChangeArrowheads="1"/>
            </xdr:cNvPicPr>
          </xdr:nvPicPr>
          <xdr:blipFill>
            <a:blip xmlns:r="http://schemas.openxmlformats.org/officeDocument/2006/relationships" r:embed="rId231" cstate="print">
              <a:extLst>
                <a:ext uri="{28A0092B-C50C-407E-A947-70E740481C1C}">
                  <a14:useLocalDpi xmlns:a14="http://schemas.microsoft.com/office/drawing/2010/main" val="0"/>
                </a:ext>
              </a:extLst>
            </a:blip>
            <a:srcRect/>
            <a:stretch>
              <a:fillRect/>
            </a:stretch>
          </xdr:blipFill>
          <xdr:spPr bwMode="auto">
            <a:xfrm>
              <a:off x="305"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17" name="図 1316">
              <a:extLst>
                <a:ext uri="{FF2B5EF4-FFF2-40B4-BE49-F238E27FC236}">
                  <a16:creationId xmlns:a16="http://schemas.microsoft.com/office/drawing/2014/main" id="{00000000-0008-0000-0300-000025050000}"/>
                </a:ext>
              </a:extLst>
            </xdr:cNvPr>
            <xdr:cNvPicPr>
              <a:picLocks noChangeAspect="1" noChangeArrowheads="1"/>
            </xdr:cNvPicPr>
          </xdr:nvPicPr>
          <xdr:blipFill>
            <a:blip xmlns:r="http://schemas.openxmlformats.org/officeDocument/2006/relationships" r:embed="rId232" cstate="print">
              <a:extLst>
                <a:ext uri="{28A0092B-C50C-407E-A947-70E740481C1C}">
                  <a14:useLocalDpi xmlns:a14="http://schemas.microsoft.com/office/drawing/2010/main" val="0"/>
                </a:ext>
              </a:extLst>
            </a:blip>
            <a:srcRect/>
            <a:stretch>
              <a:fillRect/>
            </a:stretch>
          </xdr:blipFill>
          <xdr:spPr bwMode="auto">
            <a:xfrm>
              <a:off x="308"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18" name="図 1317">
              <a:extLst>
                <a:ext uri="{FF2B5EF4-FFF2-40B4-BE49-F238E27FC236}">
                  <a16:creationId xmlns:a16="http://schemas.microsoft.com/office/drawing/2014/main" id="{00000000-0008-0000-0300-000026050000}"/>
                </a:ext>
              </a:extLst>
            </xdr:cNvPr>
            <xdr:cNvPicPr>
              <a:picLocks noChangeAspect="1" noChangeArrowheads="1"/>
            </xdr:cNvPicPr>
          </xdr:nvPicPr>
          <xdr:blipFill>
            <a:blip xmlns:r="http://schemas.openxmlformats.org/officeDocument/2006/relationships" r:embed="rId233" cstate="print">
              <a:extLst>
                <a:ext uri="{28A0092B-C50C-407E-A947-70E740481C1C}">
                  <a14:useLocalDpi xmlns:a14="http://schemas.microsoft.com/office/drawing/2010/main" val="0"/>
                </a:ext>
              </a:extLst>
            </a:blip>
            <a:srcRect/>
            <a:stretch>
              <a:fillRect/>
            </a:stretch>
          </xdr:blipFill>
          <xdr:spPr bwMode="auto">
            <a:xfrm>
              <a:off x="311"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19" name="図 1318">
              <a:extLst>
                <a:ext uri="{FF2B5EF4-FFF2-40B4-BE49-F238E27FC236}">
                  <a16:creationId xmlns:a16="http://schemas.microsoft.com/office/drawing/2014/main" id="{00000000-0008-0000-0300-000027050000}"/>
                </a:ext>
              </a:extLst>
            </xdr:cNvPr>
            <xdr:cNvPicPr>
              <a:picLocks noChangeAspect="1" noChangeArrowheads="1"/>
            </xdr:cNvPicPr>
          </xdr:nvPicPr>
          <xdr:blipFill>
            <a:blip xmlns:r="http://schemas.openxmlformats.org/officeDocument/2006/relationships" r:embed="rId234" cstate="print">
              <a:extLst>
                <a:ext uri="{28A0092B-C50C-407E-A947-70E740481C1C}">
                  <a14:useLocalDpi xmlns:a14="http://schemas.microsoft.com/office/drawing/2010/main" val="0"/>
                </a:ext>
              </a:extLst>
            </a:blip>
            <a:srcRect/>
            <a:stretch>
              <a:fillRect/>
            </a:stretch>
          </xdr:blipFill>
          <xdr:spPr bwMode="auto">
            <a:xfrm>
              <a:off x="314"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20" name="図 1319">
              <a:extLst>
                <a:ext uri="{FF2B5EF4-FFF2-40B4-BE49-F238E27FC236}">
                  <a16:creationId xmlns:a16="http://schemas.microsoft.com/office/drawing/2014/main" id="{00000000-0008-0000-0300-000028050000}"/>
                </a:ext>
              </a:extLst>
            </xdr:cNvPr>
            <xdr:cNvPicPr>
              <a:picLocks noChangeAspect="1" noChangeArrowheads="1"/>
            </xdr:cNvPicPr>
          </xdr:nvPicPr>
          <xdr:blipFill>
            <a:blip xmlns:r="http://schemas.openxmlformats.org/officeDocument/2006/relationships" r:embed="rId235" cstate="print">
              <a:extLst>
                <a:ext uri="{28A0092B-C50C-407E-A947-70E740481C1C}">
                  <a14:useLocalDpi xmlns:a14="http://schemas.microsoft.com/office/drawing/2010/main" val="0"/>
                </a:ext>
              </a:extLst>
            </a:blip>
            <a:srcRect/>
            <a:stretch>
              <a:fillRect/>
            </a:stretch>
          </xdr:blipFill>
          <xdr:spPr bwMode="auto">
            <a:xfrm>
              <a:off x="317"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21" name="図 1320">
              <a:extLst>
                <a:ext uri="{FF2B5EF4-FFF2-40B4-BE49-F238E27FC236}">
                  <a16:creationId xmlns:a16="http://schemas.microsoft.com/office/drawing/2014/main" id="{00000000-0008-0000-0300-000029050000}"/>
                </a:ext>
              </a:extLst>
            </xdr:cNvPr>
            <xdr:cNvPicPr>
              <a:picLocks noChangeAspect="1" noChangeArrowheads="1"/>
            </xdr:cNvPicPr>
          </xdr:nvPicPr>
          <xdr:blipFill>
            <a:blip xmlns:r="http://schemas.openxmlformats.org/officeDocument/2006/relationships" r:embed="rId236" cstate="print">
              <a:extLst>
                <a:ext uri="{28A0092B-C50C-407E-A947-70E740481C1C}">
                  <a14:useLocalDpi xmlns:a14="http://schemas.microsoft.com/office/drawing/2010/main" val="0"/>
                </a:ext>
              </a:extLst>
            </a:blip>
            <a:srcRect/>
            <a:stretch>
              <a:fillRect/>
            </a:stretch>
          </xdr:blipFill>
          <xdr:spPr bwMode="auto">
            <a:xfrm>
              <a:off x="320" y="311"/>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22" name="図 1321">
              <a:extLst>
                <a:ext uri="{FF2B5EF4-FFF2-40B4-BE49-F238E27FC236}">
                  <a16:creationId xmlns:a16="http://schemas.microsoft.com/office/drawing/2014/main" id="{00000000-0008-0000-0300-00002A050000}"/>
                </a:ext>
              </a:extLst>
            </xdr:cNvPr>
            <xdr:cNvPicPr>
              <a:picLocks noChangeAspect="1" noChangeArrowheads="1"/>
            </xdr:cNvPicPr>
          </xdr:nvPicPr>
          <xdr:blipFill>
            <a:blip xmlns:r="http://schemas.openxmlformats.org/officeDocument/2006/relationships" r:embed="rId237" cstate="print">
              <a:extLst>
                <a:ext uri="{28A0092B-C50C-407E-A947-70E740481C1C}">
                  <a14:useLocalDpi xmlns:a14="http://schemas.microsoft.com/office/drawing/2010/main" val="0"/>
                </a:ext>
              </a:extLst>
            </a:blip>
            <a:srcRect/>
            <a:stretch>
              <a:fillRect/>
            </a:stretch>
          </xdr:blipFill>
          <xdr:spPr bwMode="auto">
            <a:xfrm>
              <a:off x="324"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23" name="図 1322">
              <a:extLst>
                <a:ext uri="{FF2B5EF4-FFF2-40B4-BE49-F238E27FC236}">
                  <a16:creationId xmlns:a16="http://schemas.microsoft.com/office/drawing/2014/main" id="{00000000-0008-0000-0300-00002B050000}"/>
                </a:ext>
              </a:extLst>
            </xdr:cNvPr>
            <xdr:cNvPicPr>
              <a:picLocks noChangeAspect="1" noChangeArrowheads="1"/>
            </xdr:cNvPicPr>
          </xdr:nvPicPr>
          <xdr:blipFill>
            <a:blip xmlns:r="http://schemas.openxmlformats.org/officeDocument/2006/relationships" r:embed="rId238" cstate="print">
              <a:extLst>
                <a:ext uri="{28A0092B-C50C-407E-A947-70E740481C1C}">
                  <a14:useLocalDpi xmlns:a14="http://schemas.microsoft.com/office/drawing/2010/main" val="0"/>
                </a:ext>
              </a:extLst>
            </a:blip>
            <a:srcRect/>
            <a:stretch>
              <a:fillRect/>
            </a:stretch>
          </xdr:blipFill>
          <xdr:spPr bwMode="auto">
            <a:xfrm>
              <a:off x="327"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24" name="図 1323">
              <a:extLst>
                <a:ext uri="{FF2B5EF4-FFF2-40B4-BE49-F238E27FC236}">
                  <a16:creationId xmlns:a16="http://schemas.microsoft.com/office/drawing/2014/main" id="{00000000-0008-0000-0300-00002C050000}"/>
                </a:ext>
              </a:extLst>
            </xdr:cNvPr>
            <xdr:cNvPicPr>
              <a:picLocks noChangeAspect="1" noChangeArrowheads="1"/>
            </xdr:cNvPicPr>
          </xdr:nvPicPr>
          <xdr:blipFill>
            <a:blip xmlns:r="http://schemas.openxmlformats.org/officeDocument/2006/relationships" r:embed="rId239" cstate="print">
              <a:extLst>
                <a:ext uri="{28A0092B-C50C-407E-A947-70E740481C1C}">
                  <a14:useLocalDpi xmlns:a14="http://schemas.microsoft.com/office/drawing/2010/main" val="0"/>
                </a:ext>
              </a:extLst>
            </a:blip>
            <a:srcRect/>
            <a:stretch>
              <a:fillRect/>
            </a:stretch>
          </xdr:blipFill>
          <xdr:spPr bwMode="auto">
            <a:xfrm>
              <a:off x="330"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25" name="図 1324">
              <a:extLst>
                <a:ext uri="{FF2B5EF4-FFF2-40B4-BE49-F238E27FC236}">
                  <a16:creationId xmlns:a16="http://schemas.microsoft.com/office/drawing/2014/main" id="{00000000-0008-0000-0300-00002D050000}"/>
                </a:ext>
              </a:extLst>
            </xdr:cNvPr>
            <xdr:cNvPicPr>
              <a:picLocks noChangeAspect="1" noChangeArrowheads="1"/>
            </xdr:cNvPicPr>
          </xdr:nvPicPr>
          <xdr:blipFill>
            <a:blip xmlns:r="http://schemas.openxmlformats.org/officeDocument/2006/relationships" r:embed="rId240" cstate="print">
              <a:extLst>
                <a:ext uri="{28A0092B-C50C-407E-A947-70E740481C1C}">
                  <a14:useLocalDpi xmlns:a14="http://schemas.microsoft.com/office/drawing/2010/main" val="0"/>
                </a:ext>
              </a:extLst>
            </a:blip>
            <a:srcRect/>
            <a:stretch>
              <a:fillRect/>
            </a:stretch>
          </xdr:blipFill>
          <xdr:spPr bwMode="auto">
            <a:xfrm>
              <a:off x="333"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26" name="図 1325">
              <a:extLst>
                <a:ext uri="{FF2B5EF4-FFF2-40B4-BE49-F238E27FC236}">
                  <a16:creationId xmlns:a16="http://schemas.microsoft.com/office/drawing/2014/main" id="{00000000-0008-0000-0300-00002E050000}"/>
                </a:ext>
              </a:extLst>
            </xdr:cNvPr>
            <xdr:cNvPicPr>
              <a:picLocks noChangeAspect="1" noChangeArrowheads="1"/>
            </xdr:cNvPicPr>
          </xdr:nvPicPr>
          <xdr:blipFill>
            <a:blip xmlns:r="http://schemas.openxmlformats.org/officeDocument/2006/relationships" r:embed="rId241" cstate="print">
              <a:extLst>
                <a:ext uri="{28A0092B-C50C-407E-A947-70E740481C1C}">
                  <a14:useLocalDpi xmlns:a14="http://schemas.microsoft.com/office/drawing/2010/main" val="0"/>
                </a:ext>
              </a:extLst>
            </a:blip>
            <a:srcRect/>
            <a:stretch>
              <a:fillRect/>
            </a:stretch>
          </xdr:blipFill>
          <xdr:spPr bwMode="auto">
            <a:xfrm>
              <a:off x="336"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27" name="図 1326">
              <a:extLst>
                <a:ext uri="{FF2B5EF4-FFF2-40B4-BE49-F238E27FC236}">
                  <a16:creationId xmlns:a16="http://schemas.microsoft.com/office/drawing/2014/main" id="{00000000-0008-0000-0300-00002F050000}"/>
                </a:ext>
              </a:extLst>
            </xdr:cNvPr>
            <xdr:cNvPicPr>
              <a:picLocks noChangeAspect="1" noChangeArrowheads="1"/>
            </xdr:cNvPicPr>
          </xdr:nvPicPr>
          <xdr:blipFill>
            <a:blip xmlns:r="http://schemas.openxmlformats.org/officeDocument/2006/relationships" r:embed="rId242" cstate="print">
              <a:extLst>
                <a:ext uri="{28A0092B-C50C-407E-A947-70E740481C1C}">
                  <a14:useLocalDpi xmlns:a14="http://schemas.microsoft.com/office/drawing/2010/main" val="0"/>
                </a:ext>
              </a:extLst>
            </a:blip>
            <a:srcRect/>
            <a:stretch>
              <a:fillRect/>
            </a:stretch>
          </xdr:blipFill>
          <xdr:spPr bwMode="auto">
            <a:xfrm>
              <a:off x="339"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28" name="図 1327">
              <a:extLst>
                <a:ext uri="{FF2B5EF4-FFF2-40B4-BE49-F238E27FC236}">
                  <a16:creationId xmlns:a16="http://schemas.microsoft.com/office/drawing/2014/main" id="{00000000-0008-0000-0300-000030050000}"/>
                </a:ext>
              </a:extLst>
            </xdr:cNvPr>
            <xdr:cNvPicPr>
              <a:picLocks noChangeAspect="1" noChangeArrowheads="1"/>
            </xdr:cNvPicPr>
          </xdr:nvPicPr>
          <xdr:blipFill>
            <a:blip xmlns:r="http://schemas.openxmlformats.org/officeDocument/2006/relationships" r:embed="rId243" cstate="print">
              <a:extLst>
                <a:ext uri="{28A0092B-C50C-407E-A947-70E740481C1C}">
                  <a14:useLocalDpi xmlns:a14="http://schemas.microsoft.com/office/drawing/2010/main" val="0"/>
                </a:ext>
              </a:extLst>
            </a:blip>
            <a:srcRect/>
            <a:stretch>
              <a:fillRect/>
            </a:stretch>
          </xdr:blipFill>
          <xdr:spPr bwMode="auto">
            <a:xfrm>
              <a:off x="342"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29" name="図 1328">
              <a:extLst>
                <a:ext uri="{FF2B5EF4-FFF2-40B4-BE49-F238E27FC236}">
                  <a16:creationId xmlns:a16="http://schemas.microsoft.com/office/drawing/2014/main" id="{00000000-0008-0000-0300-000031050000}"/>
                </a:ext>
              </a:extLst>
            </xdr:cNvPr>
            <xdr:cNvPicPr>
              <a:picLocks noChangeAspect="1" noChangeArrowheads="1"/>
            </xdr:cNvPicPr>
          </xdr:nvPicPr>
          <xdr:blipFill>
            <a:blip xmlns:r="http://schemas.openxmlformats.org/officeDocument/2006/relationships" r:embed="rId244" cstate="print">
              <a:extLst>
                <a:ext uri="{28A0092B-C50C-407E-A947-70E740481C1C}">
                  <a14:useLocalDpi xmlns:a14="http://schemas.microsoft.com/office/drawing/2010/main" val="0"/>
                </a:ext>
              </a:extLst>
            </a:blip>
            <a:srcRect/>
            <a:stretch>
              <a:fillRect/>
            </a:stretch>
          </xdr:blipFill>
          <xdr:spPr bwMode="auto">
            <a:xfrm>
              <a:off x="345"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30" name="図 1329">
              <a:extLst>
                <a:ext uri="{FF2B5EF4-FFF2-40B4-BE49-F238E27FC236}">
                  <a16:creationId xmlns:a16="http://schemas.microsoft.com/office/drawing/2014/main" id="{00000000-0008-0000-0300-000032050000}"/>
                </a:ext>
              </a:extLst>
            </xdr:cNvPr>
            <xdr:cNvPicPr>
              <a:picLocks noChangeAspect="1" noChangeArrowheads="1"/>
            </xdr:cNvPicPr>
          </xdr:nvPicPr>
          <xdr:blipFill>
            <a:blip xmlns:r="http://schemas.openxmlformats.org/officeDocument/2006/relationships" r:embed="rId245" cstate="print">
              <a:extLst>
                <a:ext uri="{28A0092B-C50C-407E-A947-70E740481C1C}">
                  <a14:useLocalDpi xmlns:a14="http://schemas.microsoft.com/office/drawing/2010/main" val="0"/>
                </a:ext>
              </a:extLst>
            </a:blip>
            <a:srcRect/>
            <a:stretch>
              <a:fillRect/>
            </a:stretch>
          </xdr:blipFill>
          <xdr:spPr bwMode="auto">
            <a:xfrm>
              <a:off x="348"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31" name="図 1330">
              <a:extLst>
                <a:ext uri="{FF2B5EF4-FFF2-40B4-BE49-F238E27FC236}">
                  <a16:creationId xmlns:a16="http://schemas.microsoft.com/office/drawing/2014/main" id="{00000000-0008-0000-0300-000033050000}"/>
                </a:ext>
              </a:extLst>
            </xdr:cNvPr>
            <xdr:cNvPicPr>
              <a:picLocks noChangeAspect="1" noChangeArrowheads="1"/>
            </xdr:cNvPicPr>
          </xdr:nvPicPr>
          <xdr:blipFill>
            <a:blip xmlns:r="http://schemas.openxmlformats.org/officeDocument/2006/relationships" r:embed="rId246" cstate="print">
              <a:extLst>
                <a:ext uri="{28A0092B-C50C-407E-A947-70E740481C1C}">
                  <a14:useLocalDpi xmlns:a14="http://schemas.microsoft.com/office/drawing/2010/main" val="0"/>
                </a:ext>
              </a:extLst>
            </a:blip>
            <a:srcRect/>
            <a:stretch>
              <a:fillRect/>
            </a:stretch>
          </xdr:blipFill>
          <xdr:spPr bwMode="auto">
            <a:xfrm>
              <a:off x="351"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32" name="図 1331">
              <a:extLst>
                <a:ext uri="{FF2B5EF4-FFF2-40B4-BE49-F238E27FC236}">
                  <a16:creationId xmlns:a16="http://schemas.microsoft.com/office/drawing/2014/main" id="{00000000-0008-0000-0300-000034050000}"/>
                </a:ext>
              </a:extLst>
            </xdr:cNvPr>
            <xdr:cNvPicPr>
              <a:picLocks noChangeAspect="1" noChangeArrowheads="1"/>
            </xdr:cNvPicPr>
          </xdr:nvPicPr>
          <xdr:blipFill>
            <a:blip xmlns:r="http://schemas.openxmlformats.org/officeDocument/2006/relationships" r:embed="rId247" cstate="print">
              <a:extLst>
                <a:ext uri="{28A0092B-C50C-407E-A947-70E740481C1C}">
                  <a14:useLocalDpi xmlns:a14="http://schemas.microsoft.com/office/drawing/2010/main" val="0"/>
                </a:ext>
              </a:extLst>
            </a:blip>
            <a:srcRect/>
            <a:stretch>
              <a:fillRect/>
            </a:stretch>
          </xdr:blipFill>
          <xdr:spPr bwMode="auto">
            <a:xfrm>
              <a:off x="354"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33" name="図 1332">
              <a:extLst>
                <a:ext uri="{FF2B5EF4-FFF2-40B4-BE49-F238E27FC236}">
                  <a16:creationId xmlns:a16="http://schemas.microsoft.com/office/drawing/2014/main" id="{00000000-0008-0000-0300-000035050000}"/>
                </a:ext>
              </a:extLst>
            </xdr:cNvPr>
            <xdr:cNvPicPr>
              <a:picLocks noChangeAspect="1" noChangeArrowheads="1"/>
            </xdr:cNvPicPr>
          </xdr:nvPicPr>
          <xdr:blipFill>
            <a:blip xmlns:r="http://schemas.openxmlformats.org/officeDocument/2006/relationships" r:embed="rId248" cstate="print">
              <a:extLst>
                <a:ext uri="{28A0092B-C50C-407E-A947-70E740481C1C}">
                  <a14:useLocalDpi xmlns:a14="http://schemas.microsoft.com/office/drawing/2010/main" val="0"/>
                </a:ext>
              </a:extLst>
            </a:blip>
            <a:srcRect/>
            <a:stretch>
              <a:fillRect/>
            </a:stretch>
          </xdr:blipFill>
          <xdr:spPr bwMode="auto">
            <a:xfrm>
              <a:off x="357" y="311"/>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34" name="図 1333">
              <a:extLst>
                <a:ext uri="{FF2B5EF4-FFF2-40B4-BE49-F238E27FC236}">
                  <a16:creationId xmlns:a16="http://schemas.microsoft.com/office/drawing/2014/main" id="{00000000-0008-0000-0300-000036050000}"/>
                </a:ext>
              </a:extLst>
            </xdr:cNvPr>
            <xdr:cNvPicPr>
              <a:picLocks noChangeAspect="1" noChangeArrowheads="1"/>
            </xdr:cNvPicPr>
          </xdr:nvPicPr>
          <xdr:blipFill>
            <a:blip xmlns:r="http://schemas.openxmlformats.org/officeDocument/2006/relationships" r:embed="rId249" cstate="print">
              <a:extLst>
                <a:ext uri="{28A0092B-C50C-407E-A947-70E740481C1C}">
                  <a14:useLocalDpi xmlns:a14="http://schemas.microsoft.com/office/drawing/2010/main" val="0"/>
                </a:ext>
              </a:extLst>
            </a:blip>
            <a:srcRect/>
            <a:stretch>
              <a:fillRect/>
            </a:stretch>
          </xdr:blipFill>
          <xdr:spPr bwMode="auto">
            <a:xfrm>
              <a:off x="361"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35" name="図 1334">
              <a:extLst>
                <a:ext uri="{FF2B5EF4-FFF2-40B4-BE49-F238E27FC236}">
                  <a16:creationId xmlns:a16="http://schemas.microsoft.com/office/drawing/2014/main" id="{00000000-0008-0000-0300-000037050000}"/>
                </a:ext>
              </a:extLst>
            </xdr:cNvPr>
            <xdr:cNvPicPr>
              <a:picLocks noChangeAspect="1" noChangeArrowheads="1"/>
            </xdr:cNvPicPr>
          </xdr:nvPicPr>
          <xdr:blipFill>
            <a:blip xmlns:r="http://schemas.openxmlformats.org/officeDocument/2006/relationships" r:embed="rId250" cstate="print">
              <a:extLst>
                <a:ext uri="{28A0092B-C50C-407E-A947-70E740481C1C}">
                  <a14:useLocalDpi xmlns:a14="http://schemas.microsoft.com/office/drawing/2010/main" val="0"/>
                </a:ext>
              </a:extLst>
            </a:blip>
            <a:srcRect/>
            <a:stretch>
              <a:fillRect/>
            </a:stretch>
          </xdr:blipFill>
          <xdr:spPr bwMode="auto">
            <a:xfrm>
              <a:off x="364"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36" name="図 1335">
              <a:extLst>
                <a:ext uri="{FF2B5EF4-FFF2-40B4-BE49-F238E27FC236}">
                  <a16:creationId xmlns:a16="http://schemas.microsoft.com/office/drawing/2014/main" id="{00000000-0008-0000-0300-000038050000}"/>
                </a:ext>
              </a:extLst>
            </xdr:cNvPr>
            <xdr:cNvPicPr>
              <a:picLocks noChangeAspect="1" noChangeArrowheads="1"/>
            </xdr:cNvPicPr>
          </xdr:nvPicPr>
          <xdr:blipFill>
            <a:blip xmlns:r="http://schemas.openxmlformats.org/officeDocument/2006/relationships" r:embed="rId251" cstate="print">
              <a:extLst>
                <a:ext uri="{28A0092B-C50C-407E-A947-70E740481C1C}">
                  <a14:useLocalDpi xmlns:a14="http://schemas.microsoft.com/office/drawing/2010/main" val="0"/>
                </a:ext>
              </a:extLst>
            </a:blip>
            <a:srcRect/>
            <a:stretch>
              <a:fillRect/>
            </a:stretch>
          </xdr:blipFill>
          <xdr:spPr bwMode="auto">
            <a:xfrm>
              <a:off x="367"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37" name="図 1336">
              <a:extLst>
                <a:ext uri="{FF2B5EF4-FFF2-40B4-BE49-F238E27FC236}">
                  <a16:creationId xmlns:a16="http://schemas.microsoft.com/office/drawing/2014/main" id="{00000000-0008-0000-0300-000039050000}"/>
                </a:ext>
              </a:extLst>
            </xdr:cNvPr>
            <xdr:cNvPicPr>
              <a:picLocks noChangeAspect="1" noChangeArrowheads="1"/>
            </xdr:cNvPicPr>
          </xdr:nvPicPr>
          <xdr:blipFill>
            <a:blip xmlns:r="http://schemas.openxmlformats.org/officeDocument/2006/relationships" r:embed="rId252" cstate="print">
              <a:extLst>
                <a:ext uri="{28A0092B-C50C-407E-A947-70E740481C1C}">
                  <a14:useLocalDpi xmlns:a14="http://schemas.microsoft.com/office/drawing/2010/main" val="0"/>
                </a:ext>
              </a:extLst>
            </a:blip>
            <a:srcRect/>
            <a:stretch>
              <a:fillRect/>
            </a:stretch>
          </xdr:blipFill>
          <xdr:spPr bwMode="auto">
            <a:xfrm>
              <a:off x="370"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38" name="図 1337">
              <a:extLst>
                <a:ext uri="{FF2B5EF4-FFF2-40B4-BE49-F238E27FC236}">
                  <a16:creationId xmlns:a16="http://schemas.microsoft.com/office/drawing/2014/main" id="{00000000-0008-0000-0300-00003A050000}"/>
                </a:ext>
              </a:extLst>
            </xdr:cNvPr>
            <xdr:cNvPicPr>
              <a:picLocks noChangeAspect="1" noChangeArrowheads="1"/>
            </xdr:cNvPicPr>
          </xdr:nvPicPr>
          <xdr:blipFill>
            <a:blip xmlns:r="http://schemas.openxmlformats.org/officeDocument/2006/relationships" r:embed="rId253" cstate="print">
              <a:extLst>
                <a:ext uri="{28A0092B-C50C-407E-A947-70E740481C1C}">
                  <a14:useLocalDpi xmlns:a14="http://schemas.microsoft.com/office/drawing/2010/main" val="0"/>
                </a:ext>
              </a:extLst>
            </a:blip>
            <a:srcRect/>
            <a:stretch>
              <a:fillRect/>
            </a:stretch>
          </xdr:blipFill>
          <xdr:spPr bwMode="auto">
            <a:xfrm>
              <a:off x="373"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39" name="図 1338">
              <a:extLst>
                <a:ext uri="{FF2B5EF4-FFF2-40B4-BE49-F238E27FC236}">
                  <a16:creationId xmlns:a16="http://schemas.microsoft.com/office/drawing/2014/main" id="{00000000-0008-0000-0300-00003B050000}"/>
                </a:ext>
              </a:extLst>
            </xdr:cNvPr>
            <xdr:cNvPicPr>
              <a:picLocks noChangeAspect="1" noChangeArrowheads="1"/>
            </xdr:cNvPicPr>
          </xdr:nvPicPr>
          <xdr:blipFill>
            <a:blip xmlns:r="http://schemas.openxmlformats.org/officeDocument/2006/relationships" r:embed="rId254" cstate="print">
              <a:extLst>
                <a:ext uri="{28A0092B-C50C-407E-A947-70E740481C1C}">
                  <a14:useLocalDpi xmlns:a14="http://schemas.microsoft.com/office/drawing/2010/main" val="0"/>
                </a:ext>
              </a:extLst>
            </a:blip>
            <a:srcRect/>
            <a:stretch>
              <a:fillRect/>
            </a:stretch>
          </xdr:blipFill>
          <xdr:spPr bwMode="auto">
            <a:xfrm>
              <a:off x="376"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40" name="図 1339">
              <a:extLst>
                <a:ext uri="{FF2B5EF4-FFF2-40B4-BE49-F238E27FC236}">
                  <a16:creationId xmlns:a16="http://schemas.microsoft.com/office/drawing/2014/main" id="{00000000-0008-0000-0300-00003C050000}"/>
                </a:ext>
              </a:extLst>
            </xdr:cNvPr>
            <xdr:cNvPicPr>
              <a:picLocks noChangeAspect="1" noChangeArrowheads="1"/>
            </xdr:cNvPicPr>
          </xdr:nvPicPr>
          <xdr:blipFill>
            <a:blip xmlns:r="http://schemas.openxmlformats.org/officeDocument/2006/relationships" r:embed="rId255" cstate="print">
              <a:extLst>
                <a:ext uri="{28A0092B-C50C-407E-A947-70E740481C1C}">
                  <a14:useLocalDpi xmlns:a14="http://schemas.microsoft.com/office/drawing/2010/main" val="0"/>
                </a:ext>
              </a:extLst>
            </a:blip>
            <a:srcRect/>
            <a:stretch>
              <a:fillRect/>
            </a:stretch>
          </xdr:blipFill>
          <xdr:spPr bwMode="auto">
            <a:xfrm>
              <a:off x="379"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41" name="図 1340">
              <a:extLst>
                <a:ext uri="{FF2B5EF4-FFF2-40B4-BE49-F238E27FC236}">
                  <a16:creationId xmlns:a16="http://schemas.microsoft.com/office/drawing/2014/main" id="{00000000-0008-0000-0300-00003D050000}"/>
                </a:ext>
              </a:extLst>
            </xdr:cNvPr>
            <xdr:cNvPicPr>
              <a:picLocks noChangeAspect="1" noChangeArrowheads="1"/>
            </xdr:cNvPicPr>
          </xdr:nvPicPr>
          <xdr:blipFill>
            <a:blip xmlns:r="http://schemas.openxmlformats.org/officeDocument/2006/relationships" r:embed="rId256" cstate="print">
              <a:extLst>
                <a:ext uri="{28A0092B-C50C-407E-A947-70E740481C1C}">
                  <a14:useLocalDpi xmlns:a14="http://schemas.microsoft.com/office/drawing/2010/main" val="0"/>
                </a:ext>
              </a:extLst>
            </a:blip>
            <a:srcRect/>
            <a:stretch>
              <a:fillRect/>
            </a:stretch>
          </xdr:blipFill>
          <xdr:spPr bwMode="auto">
            <a:xfrm>
              <a:off x="382"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42" name="図 1341">
              <a:extLst>
                <a:ext uri="{FF2B5EF4-FFF2-40B4-BE49-F238E27FC236}">
                  <a16:creationId xmlns:a16="http://schemas.microsoft.com/office/drawing/2014/main" id="{00000000-0008-0000-0300-00003E050000}"/>
                </a:ext>
              </a:extLst>
            </xdr:cNvPr>
            <xdr:cNvPicPr>
              <a:picLocks noChangeAspect="1" noChangeArrowheads="1"/>
            </xdr:cNvPicPr>
          </xdr:nvPicPr>
          <xdr:blipFill>
            <a:blip xmlns:r="http://schemas.openxmlformats.org/officeDocument/2006/relationships" r:embed="rId257" cstate="print">
              <a:extLst>
                <a:ext uri="{28A0092B-C50C-407E-A947-70E740481C1C}">
                  <a14:useLocalDpi xmlns:a14="http://schemas.microsoft.com/office/drawing/2010/main" val="0"/>
                </a:ext>
              </a:extLst>
            </a:blip>
            <a:srcRect/>
            <a:stretch>
              <a:fillRect/>
            </a:stretch>
          </xdr:blipFill>
          <xdr:spPr bwMode="auto">
            <a:xfrm>
              <a:off x="385"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43" name="図 1342">
              <a:extLst>
                <a:ext uri="{FF2B5EF4-FFF2-40B4-BE49-F238E27FC236}">
                  <a16:creationId xmlns:a16="http://schemas.microsoft.com/office/drawing/2014/main" id="{00000000-0008-0000-0300-00003F050000}"/>
                </a:ext>
              </a:extLst>
            </xdr:cNvPr>
            <xdr:cNvPicPr>
              <a:picLocks noChangeAspect="1" noChangeArrowheads="1"/>
            </xdr:cNvPicPr>
          </xdr:nvPicPr>
          <xdr:blipFill>
            <a:blip xmlns:r="http://schemas.openxmlformats.org/officeDocument/2006/relationships" r:embed="rId258" cstate="print">
              <a:extLst>
                <a:ext uri="{28A0092B-C50C-407E-A947-70E740481C1C}">
                  <a14:useLocalDpi xmlns:a14="http://schemas.microsoft.com/office/drawing/2010/main" val="0"/>
                </a:ext>
              </a:extLst>
            </a:blip>
            <a:srcRect/>
            <a:stretch>
              <a:fillRect/>
            </a:stretch>
          </xdr:blipFill>
          <xdr:spPr bwMode="auto">
            <a:xfrm>
              <a:off x="388"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44" name="図 1343">
              <a:extLst>
                <a:ext uri="{FF2B5EF4-FFF2-40B4-BE49-F238E27FC236}">
                  <a16:creationId xmlns:a16="http://schemas.microsoft.com/office/drawing/2014/main" id="{00000000-0008-0000-0300-000040050000}"/>
                </a:ext>
              </a:extLst>
            </xdr:cNvPr>
            <xdr:cNvPicPr>
              <a:picLocks noChangeAspect="1" noChangeArrowheads="1"/>
            </xdr:cNvPicPr>
          </xdr:nvPicPr>
          <xdr:blipFill>
            <a:blip xmlns:r="http://schemas.openxmlformats.org/officeDocument/2006/relationships" r:embed="rId259" cstate="print">
              <a:extLst>
                <a:ext uri="{28A0092B-C50C-407E-A947-70E740481C1C}">
                  <a14:useLocalDpi xmlns:a14="http://schemas.microsoft.com/office/drawing/2010/main" val="0"/>
                </a:ext>
              </a:extLst>
            </a:blip>
            <a:srcRect/>
            <a:stretch>
              <a:fillRect/>
            </a:stretch>
          </xdr:blipFill>
          <xdr:spPr bwMode="auto">
            <a:xfrm>
              <a:off x="391"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45" name="図 1344">
              <a:extLst>
                <a:ext uri="{FF2B5EF4-FFF2-40B4-BE49-F238E27FC236}">
                  <a16:creationId xmlns:a16="http://schemas.microsoft.com/office/drawing/2014/main" id="{00000000-0008-0000-0300-000041050000}"/>
                </a:ext>
              </a:extLst>
            </xdr:cNvPr>
            <xdr:cNvPicPr>
              <a:picLocks noChangeAspect="1" noChangeArrowheads="1"/>
            </xdr:cNvPicPr>
          </xdr:nvPicPr>
          <xdr:blipFill>
            <a:blip xmlns:r="http://schemas.openxmlformats.org/officeDocument/2006/relationships" r:embed="rId260" cstate="print">
              <a:extLst>
                <a:ext uri="{28A0092B-C50C-407E-A947-70E740481C1C}">
                  <a14:useLocalDpi xmlns:a14="http://schemas.microsoft.com/office/drawing/2010/main" val="0"/>
                </a:ext>
              </a:extLst>
            </a:blip>
            <a:srcRect/>
            <a:stretch>
              <a:fillRect/>
            </a:stretch>
          </xdr:blipFill>
          <xdr:spPr bwMode="auto">
            <a:xfrm>
              <a:off x="394" y="311"/>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46" name="図 1345">
              <a:extLst>
                <a:ext uri="{FF2B5EF4-FFF2-40B4-BE49-F238E27FC236}">
                  <a16:creationId xmlns:a16="http://schemas.microsoft.com/office/drawing/2014/main" id="{00000000-0008-0000-0300-000042050000}"/>
                </a:ext>
              </a:extLst>
            </xdr:cNvPr>
            <xdr:cNvPicPr>
              <a:picLocks noChangeAspect="1" noChangeArrowheads="1"/>
            </xdr:cNvPicPr>
          </xdr:nvPicPr>
          <xdr:blipFill>
            <a:blip xmlns:r="http://schemas.openxmlformats.org/officeDocument/2006/relationships" r:embed="rId261" cstate="print">
              <a:extLst>
                <a:ext uri="{28A0092B-C50C-407E-A947-70E740481C1C}">
                  <a14:useLocalDpi xmlns:a14="http://schemas.microsoft.com/office/drawing/2010/main" val="0"/>
                </a:ext>
              </a:extLst>
            </a:blip>
            <a:srcRect/>
            <a:stretch>
              <a:fillRect/>
            </a:stretch>
          </xdr:blipFill>
          <xdr:spPr bwMode="auto">
            <a:xfrm>
              <a:off x="398"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47" name="図 1346">
              <a:extLst>
                <a:ext uri="{FF2B5EF4-FFF2-40B4-BE49-F238E27FC236}">
                  <a16:creationId xmlns:a16="http://schemas.microsoft.com/office/drawing/2014/main" id="{00000000-0008-0000-0300-000043050000}"/>
                </a:ext>
              </a:extLst>
            </xdr:cNvPr>
            <xdr:cNvPicPr>
              <a:picLocks noChangeAspect="1" noChangeArrowheads="1"/>
            </xdr:cNvPicPr>
          </xdr:nvPicPr>
          <xdr:blipFill>
            <a:blip xmlns:r="http://schemas.openxmlformats.org/officeDocument/2006/relationships" r:embed="rId262" cstate="print">
              <a:extLst>
                <a:ext uri="{28A0092B-C50C-407E-A947-70E740481C1C}">
                  <a14:useLocalDpi xmlns:a14="http://schemas.microsoft.com/office/drawing/2010/main" val="0"/>
                </a:ext>
              </a:extLst>
            </a:blip>
            <a:srcRect/>
            <a:stretch>
              <a:fillRect/>
            </a:stretch>
          </xdr:blipFill>
          <xdr:spPr bwMode="auto">
            <a:xfrm>
              <a:off x="401"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48" name="図 1347">
              <a:extLst>
                <a:ext uri="{FF2B5EF4-FFF2-40B4-BE49-F238E27FC236}">
                  <a16:creationId xmlns:a16="http://schemas.microsoft.com/office/drawing/2014/main" id="{00000000-0008-0000-0300-000044050000}"/>
                </a:ext>
              </a:extLst>
            </xdr:cNvPr>
            <xdr:cNvPicPr>
              <a:picLocks noChangeAspect="1" noChangeArrowheads="1"/>
            </xdr:cNvPicPr>
          </xdr:nvPicPr>
          <xdr:blipFill>
            <a:blip xmlns:r="http://schemas.openxmlformats.org/officeDocument/2006/relationships" r:embed="rId263" cstate="print">
              <a:extLst>
                <a:ext uri="{28A0092B-C50C-407E-A947-70E740481C1C}">
                  <a14:useLocalDpi xmlns:a14="http://schemas.microsoft.com/office/drawing/2010/main" val="0"/>
                </a:ext>
              </a:extLst>
            </a:blip>
            <a:srcRect/>
            <a:stretch>
              <a:fillRect/>
            </a:stretch>
          </xdr:blipFill>
          <xdr:spPr bwMode="auto">
            <a:xfrm>
              <a:off x="404"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49" name="図 1348">
              <a:extLst>
                <a:ext uri="{FF2B5EF4-FFF2-40B4-BE49-F238E27FC236}">
                  <a16:creationId xmlns:a16="http://schemas.microsoft.com/office/drawing/2014/main" id="{00000000-0008-0000-0300-000045050000}"/>
                </a:ext>
              </a:extLst>
            </xdr:cNvPr>
            <xdr:cNvPicPr>
              <a:picLocks noChangeAspect="1" noChangeArrowheads="1"/>
            </xdr:cNvPicPr>
          </xdr:nvPicPr>
          <xdr:blipFill>
            <a:blip xmlns:r="http://schemas.openxmlformats.org/officeDocument/2006/relationships" r:embed="rId264" cstate="print">
              <a:extLst>
                <a:ext uri="{28A0092B-C50C-407E-A947-70E740481C1C}">
                  <a14:useLocalDpi xmlns:a14="http://schemas.microsoft.com/office/drawing/2010/main" val="0"/>
                </a:ext>
              </a:extLst>
            </a:blip>
            <a:srcRect/>
            <a:stretch>
              <a:fillRect/>
            </a:stretch>
          </xdr:blipFill>
          <xdr:spPr bwMode="auto">
            <a:xfrm>
              <a:off x="407"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50" name="図 1349">
              <a:extLst>
                <a:ext uri="{FF2B5EF4-FFF2-40B4-BE49-F238E27FC236}">
                  <a16:creationId xmlns:a16="http://schemas.microsoft.com/office/drawing/2014/main" id="{00000000-0008-0000-0300-000046050000}"/>
                </a:ext>
              </a:extLst>
            </xdr:cNvPr>
            <xdr:cNvPicPr>
              <a:picLocks noChangeAspect="1" noChangeArrowheads="1"/>
            </xdr:cNvPicPr>
          </xdr:nvPicPr>
          <xdr:blipFill>
            <a:blip xmlns:r="http://schemas.openxmlformats.org/officeDocument/2006/relationships" r:embed="rId265" cstate="print">
              <a:extLst>
                <a:ext uri="{28A0092B-C50C-407E-A947-70E740481C1C}">
                  <a14:useLocalDpi xmlns:a14="http://schemas.microsoft.com/office/drawing/2010/main" val="0"/>
                </a:ext>
              </a:extLst>
            </a:blip>
            <a:srcRect/>
            <a:stretch>
              <a:fillRect/>
            </a:stretch>
          </xdr:blipFill>
          <xdr:spPr bwMode="auto">
            <a:xfrm>
              <a:off x="410"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51" name="図 1350">
              <a:extLst>
                <a:ext uri="{FF2B5EF4-FFF2-40B4-BE49-F238E27FC236}">
                  <a16:creationId xmlns:a16="http://schemas.microsoft.com/office/drawing/2014/main" id="{00000000-0008-0000-0300-000047050000}"/>
                </a:ext>
              </a:extLst>
            </xdr:cNvPr>
            <xdr:cNvPicPr>
              <a:picLocks noChangeAspect="1" noChangeArrowheads="1"/>
            </xdr:cNvPicPr>
          </xdr:nvPicPr>
          <xdr:blipFill>
            <a:blip xmlns:r="http://schemas.openxmlformats.org/officeDocument/2006/relationships" r:embed="rId266" cstate="print">
              <a:extLst>
                <a:ext uri="{28A0092B-C50C-407E-A947-70E740481C1C}">
                  <a14:useLocalDpi xmlns:a14="http://schemas.microsoft.com/office/drawing/2010/main" val="0"/>
                </a:ext>
              </a:extLst>
            </a:blip>
            <a:srcRect/>
            <a:stretch>
              <a:fillRect/>
            </a:stretch>
          </xdr:blipFill>
          <xdr:spPr bwMode="auto">
            <a:xfrm>
              <a:off x="413"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52" name="図 1351">
              <a:extLst>
                <a:ext uri="{FF2B5EF4-FFF2-40B4-BE49-F238E27FC236}">
                  <a16:creationId xmlns:a16="http://schemas.microsoft.com/office/drawing/2014/main" id="{00000000-0008-0000-0300-000048050000}"/>
                </a:ext>
              </a:extLst>
            </xdr:cNvPr>
            <xdr:cNvPicPr>
              <a:picLocks noChangeAspect="1" noChangeArrowheads="1"/>
            </xdr:cNvPicPr>
          </xdr:nvPicPr>
          <xdr:blipFill>
            <a:blip xmlns:r="http://schemas.openxmlformats.org/officeDocument/2006/relationships" r:embed="rId267" cstate="print">
              <a:extLst>
                <a:ext uri="{28A0092B-C50C-407E-A947-70E740481C1C}">
                  <a14:useLocalDpi xmlns:a14="http://schemas.microsoft.com/office/drawing/2010/main" val="0"/>
                </a:ext>
              </a:extLst>
            </a:blip>
            <a:srcRect/>
            <a:stretch>
              <a:fillRect/>
            </a:stretch>
          </xdr:blipFill>
          <xdr:spPr bwMode="auto">
            <a:xfrm>
              <a:off x="416"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53" name="図 1352">
              <a:extLst>
                <a:ext uri="{FF2B5EF4-FFF2-40B4-BE49-F238E27FC236}">
                  <a16:creationId xmlns:a16="http://schemas.microsoft.com/office/drawing/2014/main" id="{00000000-0008-0000-0300-000049050000}"/>
                </a:ext>
              </a:extLst>
            </xdr:cNvPr>
            <xdr:cNvPicPr>
              <a:picLocks noChangeAspect="1" noChangeArrowheads="1"/>
            </xdr:cNvPicPr>
          </xdr:nvPicPr>
          <xdr:blipFill>
            <a:blip xmlns:r="http://schemas.openxmlformats.org/officeDocument/2006/relationships" r:embed="rId268" cstate="print">
              <a:extLst>
                <a:ext uri="{28A0092B-C50C-407E-A947-70E740481C1C}">
                  <a14:useLocalDpi xmlns:a14="http://schemas.microsoft.com/office/drawing/2010/main" val="0"/>
                </a:ext>
              </a:extLst>
            </a:blip>
            <a:srcRect/>
            <a:stretch>
              <a:fillRect/>
            </a:stretch>
          </xdr:blipFill>
          <xdr:spPr bwMode="auto">
            <a:xfrm>
              <a:off x="419"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54" name="図 1353">
              <a:extLst>
                <a:ext uri="{FF2B5EF4-FFF2-40B4-BE49-F238E27FC236}">
                  <a16:creationId xmlns:a16="http://schemas.microsoft.com/office/drawing/2014/main" id="{00000000-0008-0000-0300-00004A050000}"/>
                </a:ext>
              </a:extLst>
            </xdr:cNvPr>
            <xdr:cNvPicPr>
              <a:picLocks noChangeAspect="1" noChangeArrowheads="1"/>
            </xdr:cNvPicPr>
          </xdr:nvPicPr>
          <xdr:blipFill>
            <a:blip xmlns:r="http://schemas.openxmlformats.org/officeDocument/2006/relationships" r:embed="rId269" cstate="print">
              <a:extLst>
                <a:ext uri="{28A0092B-C50C-407E-A947-70E740481C1C}">
                  <a14:useLocalDpi xmlns:a14="http://schemas.microsoft.com/office/drawing/2010/main" val="0"/>
                </a:ext>
              </a:extLst>
            </a:blip>
            <a:srcRect/>
            <a:stretch>
              <a:fillRect/>
            </a:stretch>
          </xdr:blipFill>
          <xdr:spPr bwMode="auto">
            <a:xfrm>
              <a:off x="422"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55" name="図 1354">
              <a:extLst>
                <a:ext uri="{FF2B5EF4-FFF2-40B4-BE49-F238E27FC236}">
                  <a16:creationId xmlns:a16="http://schemas.microsoft.com/office/drawing/2014/main" id="{00000000-0008-0000-0300-00004B050000}"/>
                </a:ext>
              </a:extLst>
            </xdr:cNvPr>
            <xdr:cNvPicPr>
              <a:picLocks noChangeAspect="1" noChangeArrowheads="1"/>
            </xdr:cNvPicPr>
          </xdr:nvPicPr>
          <xdr:blipFill>
            <a:blip xmlns:r="http://schemas.openxmlformats.org/officeDocument/2006/relationships" r:embed="rId270" cstate="print">
              <a:extLst>
                <a:ext uri="{28A0092B-C50C-407E-A947-70E740481C1C}">
                  <a14:useLocalDpi xmlns:a14="http://schemas.microsoft.com/office/drawing/2010/main" val="0"/>
                </a:ext>
              </a:extLst>
            </a:blip>
            <a:srcRect/>
            <a:stretch>
              <a:fillRect/>
            </a:stretch>
          </xdr:blipFill>
          <xdr:spPr bwMode="auto">
            <a:xfrm>
              <a:off x="425"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56" name="図 1355">
              <a:extLst>
                <a:ext uri="{FF2B5EF4-FFF2-40B4-BE49-F238E27FC236}">
                  <a16:creationId xmlns:a16="http://schemas.microsoft.com/office/drawing/2014/main" id="{00000000-0008-0000-0300-00004C050000}"/>
                </a:ext>
              </a:extLst>
            </xdr:cNvPr>
            <xdr:cNvPicPr>
              <a:picLocks noChangeAspect="1" noChangeArrowheads="1"/>
            </xdr:cNvPicPr>
          </xdr:nvPicPr>
          <xdr:blipFill>
            <a:blip xmlns:r="http://schemas.openxmlformats.org/officeDocument/2006/relationships" r:embed="rId271" cstate="print">
              <a:extLst>
                <a:ext uri="{28A0092B-C50C-407E-A947-70E740481C1C}">
                  <a14:useLocalDpi xmlns:a14="http://schemas.microsoft.com/office/drawing/2010/main" val="0"/>
                </a:ext>
              </a:extLst>
            </a:blip>
            <a:srcRect/>
            <a:stretch>
              <a:fillRect/>
            </a:stretch>
          </xdr:blipFill>
          <xdr:spPr bwMode="auto">
            <a:xfrm>
              <a:off x="428"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57" name="図 1356">
              <a:extLst>
                <a:ext uri="{FF2B5EF4-FFF2-40B4-BE49-F238E27FC236}">
                  <a16:creationId xmlns:a16="http://schemas.microsoft.com/office/drawing/2014/main" id="{00000000-0008-0000-0300-00004D050000}"/>
                </a:ext>
              </a:extLst>
            </xdr:cNvPr>
            <xdr:cNvPicPr>
              <a:picLocks noChangeAspect="1" noChangeArrowheads="1"/>
            </xdr:cNvPicPr>
          </xdr:nvPicPr>
          <xdr:blipFill>
            <a:blip xmlns:r="http://schemas.openxmlformats.org/officeDocument/2006/relationships" r:embed="rId272" cstate="print">
              <a:extLst>
                <a:ext uri="{28A0092B-C50C-407E-A947-70E740481C1C}">
                  <a14:useLocalDpi xmlns:a14="http://schemas.microsoft.com/office/drawing/2010/main" val="0"/>
                </a:ext>
              </a:extLst>
            </a:blip>
            <a:srcRect/>
            <a:stretch>
              <a:fillRect/>
            </a:stretch>
          </xdr:blipFill>
          <xdr:spPr bwMode="auto">
            <a:xfrm>
              <a:off x="431" y="311"/>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58" name="図 1357">
              <a:extLst>
                <a:ext uri="{FF2B5EF4-FFF2-40B4-BE49-F238E27FC236}">
                  <a16:creationId xmlns:a16="http://schemas.microsoft.com/office/drawing/2014/main" id="{00000000-0008-0000-0300-00004E050000}"/>
                </a:ext>
              </a:extLst>
            </xdr:cNvPr>
            <xdr:cNvPicPr>
              <a:picLocks noChangeAspect="1" noChangeArrowheads="1"/>
            </xdr:cNvPicPr>
          </xdr:nvPicPr>
          <xdr:blipFill>
            <a:blip xmlns:r="http://schemas.openxmlformats.org/officeDocument/2006/relationships" r:embed="rId273" cstate="print">
              <a:extLst>
                <a:ext uri="{28A0092B-C50C-407E-A947-70E740481C1C}">
                  <a14:useLocalDpi xmlns:a14="http://schemas.microsoft.com/office/drawing/2010/main" val="0"/>
                </a:ext>
              </a:extLst>
            </a:blip>
            <a:srcRect/>
            <a:stretch>
              <a:fillRect/>
            </a:stretch>
          </xdr:blipFill>
          <xdr:spPr bwMode="auto">
            <a:xfrm>
              <a:off x="435"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59" name="図 1358">
              <a:extLst>
                <a:ext uri="{FF2B5EF4-FFF2-40B4-BE49-F238E27FC236}">
                  <a16:creationId xmlns:a16="http://schemas.microsoft.com/office/drawing/2014/main" id="{00000000-0008-0000-0300-00004F050000}"/>
                </a:ext>
              </a:extLst>
            </xdr:cNvPr>
            <xdr:cNvPicPr>
              <a:picLocks noChangeAspect="1" noChangeArrowheads="1"/>
            </xdr:cNvPicPr>
          </xdr:nvPicPr>
          <xdr:blipFill>
            <a:blip xmlns:r="http://schemas.openxmlformats.org/officeDocument/2006/relationships" r:embed="rId274" cstate="print">
              <a:extLst>
                <a:ext uri="{28A0092B-C50C-407E-A947-70E740481C1C}">
                  <a14:useLocalDpi xmlns:a14="http://schemas.microsoft.com/office/drawing/2010/main" val="0"/>
                </a:ext>
              </a:extLst>
            </a:blip>
            <a:srcRect/>
            <a:stretch>
              <a:fillRect/>
            </a:stretch>
          </xdr:blipFill>
          <xdr:spPr bwMode="auto">
            <a:xfrm>
              <a:off x="438"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60" name="図 1359">
              <a:extLst>
                <a:ext uri="{FF2B5EF4-FFF2-40B4-BE49-F238E27FC236}">
                  <a16:creationId xmlns:a16="http://schemas.microsoft.com/office/drawing/2014/main" id="{00000000-0008-0000-0300-000050050000}"/>
                </a:ext>
              </a:extLst>
            </xdr:cNvPr>
            <xdr:cNvPicPr>
              <a:picLocks noChangeAspect="1" noChangeArrowheads="1"/>
            </xdr:cNvPicPr>
          </xdr:nvPicPr>
          <xdr:blipFill>
            <a:blip xmlns:r="http://schemas.openxmlformats.org/officeDocument/2006/relationships" r:embed="rId275" cstate="print">
              <a:extLst>
                <a:ext uri="{28A0092B-C50C-407E-A947-70E740481C1C}">
                  <a14:useLocalDpi xmlns:a14="http://schemas.microsoft.com/office/drawing/2010/main" val="0"/>
                </a:ext>
              </a:extLst>
            </a:blip>
            <a:srcRect/>
            <a:stretch>
              <a:fillRect/>
            </a:stretch>
          </xdr:blipFill>
          <xdr:spPr bwMode="auto">
            <a:xfrm>
              <a:off x="441"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61" name="図 1360">
              <a:extLst>
                <a:ext uri="{FF2B5EF4-FFF2-40B4-BE49-F238E27FC236}">
                  <a16:creationId xmlns:a16="http://schemas.microsoft.com/office/drawing/2014/main" id="{00000000-0008-0000-0300-000051050000}"/>
                </a:ext>
              </a:extLst>
            </xdr:cNvPr>
            <xdr:cNvPicPr>
              <a:picLocks noChangeAspect="1" noChangeArrowheads="1"/>
            </xdr:cNvPicPr>
          </xdr:nvPicPr>
          <xdr:blipFill>
            <a:blip xmlns:r="http://schemas.openxmlformats.org/officeDocument/2006/relationships" r:embed="rId276" cstate="print">
              <a:extLst>
                <a:ext uri="{28A0092B-C50C-407E-A947-70E740481C1C}">
                  <a14:useLocalDpi xmlns:a14="http://schemas.microsoft.com/office/drawing/2010/main" val="0"/>
                </a:ext>
              </a:extLst>
            </a:blip>
            <a:srcRect/>
            <a:stretch>
              <a:fillRect/>
            </a:stretch>
          </xdr:blipFill>
          <xdr:spPr bwMode="auto">
            <a:xfrm>
              <a:off x="444"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62" name="図 1361">
              <a:extLst>
                <a:ext uri="{FF2B5EF4-FFF2-40B4-BE49-F238E27FC236}">
                  <a16:creationId xmlns:a16="http://schemas.microsoft.com/office/drawing/2014/main" id="{00000000-0008-0000-0300-000052050000}"/>
                </a:ext>
              </a:extLst>
            </xdr:cNvPr>
            <xdr:cNvPicPr>
              <a:picLocks noChangeAspect="1" noChangeArrowheads="1"/>
            </xdr:cNvPicPr>
          </xdr:nvPicPr>
          <xdr:blipFill>
            <a:blip xmlns:r="http://schemas.openxmlformats.org/officeDocument/2006/relationships" r:embed="rId277" cstate="print">
              <a:extLst>
                <a:ext uri="{28A0092B-C50C-407E-A947-70E740481C1C}">
                  <a14:useLocalDpi xmlns:a14="http://schemas.microsoft.com/office/drawing/2010/main" val="0"/>
                </a:ext>
              </a:extLst>
            </a:blip>
            <a:srcRect/>
            <a:stretch>
              <a:fillRect/>
            </a:stretch>
          </xdr:blipFill>
          <xdr:spPr bwMode="auto">
            <a:xfrm>
              <a:off x="447"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63" name="図 1362">
              <a:extLst>
                <a:ext uri="{FF2B5EF4-FFF2-40B4-BE49-F238E27FC236}">
                  <a16:creationId xmlns:a16="http://schemas.microsoft.com/office/drawing/2014/main" id="{00000000-0008-0000-0300-000053050000}"/>
                </a:ext>
              </a:extLst>
            </xdr:cNvPr>
            <xdr:cNvPicPr>
              <a:picLocks noChangeAspect="1" noChangeArrowheads="1"/>
            </xdr:cNvPicPr>
          </xdr:nvPicPr>
          <xdr:blipFill>
            <a:blip xmlns:r="http://schemas.openxmlformats.org/officeDocument/2006/relationships" r:embed="rId278" cstate="print">
              <a:extLst>
                <a:ext uri="{28A0092B-C50C-407E-A947-70E740481C1C}">
                  <a14:useLocalDpi xmlns:a14="http://schemas.microsoft.com/office/drawing/2010/main" val="0"/>
                </a:ext>
              </a:extLst>
            </a:blip>
            <a:srcRect/>
            <a:stretch>
              <a:fillRect/>
            </a:stretch>
          </xdr:blipFill>
          <xdr:spPr bwMode="auto">
            <a:xfrm>
              <a:off x="450"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64" name="図 1363">
              <a:extLst>
                <a:ext uri="{FF2B5EF4-FFF2-40B4-BE49-F238E27FC236}">
                  <a16:creationId xmlns:a16="http://schemas.microsoft.com/office/drawing/2014/main" id="{00000000-0008-0000-0300-000054050000}"/>
                </a:ext>
              </a:extLst>
            </xdr:cNvPr>
            <xdr:cNvPicPr>
              <a:picLocks noChangeAspect="1" noChangeArrowheads="1"/>
            </xdr:cNvPicPr>
          </xdr:nvPicPr>
          <xdr:blipFill>
            <a:blip xmlns:r="http://schemas.openxmlformats.org/officeDocument/2006/relationships" r:embed="rId279" cstate="print">
              <a:extLst>
                <a:ext uri="{28A0092B-C50C-407E-A947-70E740481C1C}">
                  <a14:useLocalDpi xmlns:a14="http://schemas.microsoft.com/office/drawing/2010/main" val="0"/>
                </a:ext>
              </a:extLst>
            </a:blip>
            <a:srcRect/>
            <a:stretch>
              <a:fillRect/>
            </a:stretch>
          </xdr:blipFill>
          <xdr:spPr bwMode="auto">
            <a:xfrm>
              <a:off x="453"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65" name="図 1364">
              <a:extLst>
                <a:ext uri="{FF2B5EF4-FFF2-40B4-BE49-F238E27FC236}">
                  <a16:creationId xmlns:a16="http://schemas.microsoft.com/office/drawing/2014/main" id="{00000000-0008-0000-0300-000055050000}"/>
                </a:ext>
              </a:extLst>
            </xdr:cNvPr>
            <xdr:cNvPicPr>
              <a:picLocks noChangeAspect="1" noChangeArrowheads="1"/>
            </xdr:cNvPicPr>
          </xdr:nvPicPr>
          <xdr:blipFill>
            <a:blip xmlns:r="http://schemas.openxmlformats.org/officeDocument/2006/relationships" r:embed="rId280" cstate="print">
              <a:extLst>
                <a:ext uri="{28A0092B-C50C-407E-A947-70E740481C1C}">
                  <a14:useLocalDpi xmlns:a14="http://schemas.microsoft.com/office/drawing/2010/main" val="0"/>
                </a:ext>
              </a:extLst>
            </a:blip>
            <a:srcRect/>
            <a:stretch>
              <a:fillRect/>
            </a:stretch>
          </xdr:blipFill>
          <xdr:spPr bwMode="auto">
            <a:xfrm>
              <a:off x="456"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6759" name="Group 615">
            <a:extLst>
              <a:ext uri="{FF2B5EF4-FFF2-40B4-BE49-F238E27FC236}">
                <a16:creationId xmlns:a16="http://schemas.microsoft.com/office/drawing/2014/main" id="{00000000-0008-0000-0300-0000671A0000}"/>
              </a:ext>
            </a:extLst>
          </xdr:cNvPr>
          <xdr:cNvGrpSpPr>
            <a:grpSpLocks/>
          </xdr:cNvGrpSpPr>
        </xdr:nvGrpSpPr>
        <xdr:grpSpPr bwMode="auto">
          <a:xfrm>
            <a:off x="7" y="311"/>
            <a:ext cx="678" cy="155"/>
            <a:chOff x="7" y="311"/>
            <a:chExt cx="678" cy="155"/>
          </a:xfrm>
        </xdr:grpSpPr>
        <xdr:pic>
          <xdr:nvPicPr>
            <xdr:cNvPr id="966" name="図 965">
              <a:extLst>
                <a:ext uri="{FF2B5EF4-FFF2-40B4-BE49-F238E27FC236}">
                  <a16:creationId xmlns:a16="http://schemas.microsoft.com/office/drawing/2014/main" id="{00000000-0008-0000-0300-0000C6030000}"/>
                </a:ext>
              </a:extLst>
            </xdr:cNvPr>
            <xdr:cNvPicPr>
              <a:picLocks noChangeAspect="1" noChangeArrowheads="1"/>
            </xdr:cNvPicPr>
          </xdr:nvPicPr>
          <xdr:blipFill>
            <a:blip xmlns:r="http://schemas.openxmlformats.org/officeDocument/2006/relationships" r:embed="rId281" cstate="print">
              <a:extLst>
                <a:ext uri="{28A0092B-C50C-407E-A947-70E740481C1C}">
                  <a14:useLocalDpi xmlns:a14="http://schemas.microsoft.com/office/drawing/2010/main" val="0"/>
                </a:ext>
              </a:extLst>
            </a:blip>
            <a:srcRect/>
            <a:stretch>
              <a:fillRect/>
            </a:stretch>
          </xdr:blipFill>
          <xdr:spPr bwMode="auto">
            <a:xfrm>
              <a:off x="459"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67" name="図 966">
              <a:extLst>
                <a:ext uri="{FF2B5EF4-FFF2-40B4-BE49-F238E27FC236}">
                  <a16:creationId xmlns:a16="http://schemas.microsoft.com/office/drawing/2014/main" id="{00000000-0008-0000-0300-0000C7030000}"/>
                </a:ext>
              </a:extLst>
            </xdr:cNvPr>
            <xdr:cNvPicPr>
              <a:picLocks noChangeAspect="1" noChangeArrowheads="1"/>
            </xdr:cNvPicPr>
          </xdr:nvPicPr>
          <xdr:blipFill>
            <a:blip xmlns:r="http://schemas.openxmlformats.org/officeDocument/2006/relationships" r:embed="rId282" cstate="print">
              <a:extLst>
                <a:ext uri="{28A0092B-C50C-407E-A947-70E740481C1C}">
                  <a14:useLocalDpi xmlns:a14="http://schemas.microsoft.com/office/drawing/2010/main" val="0"/>
                </a:ext>
              </a:extLst>
            </a:blip>
            <a:srcRect/>
            <a:stretch>
              <a:fillRect/>
            </a:stretch>
          </xdr:blipFill>
          <xdr:spPr bwMode="auto">
            <a:xfrm>
              <a:off x="462"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68" name="図 967">
              <a:extLst>
                <a:ext uri="{FF2B5EF4-FFF2-40B4-BE49-F238E27FC236}">
                  <a16:creationId xmlns:a16="http://schemas.microsoft.com/office/drawing/2014/main" id="{00000000-0008-0000-0300-0000C8030000}"/>
                </a:ext>
              </a:extLst>
            </xdr:cNvPr>
            <xdr:cNvPicPr>
              <a:picLocks noChangeAspect="1" noChangeArrowheads="1"/>
            </xdr:cNvPicPr>
          </xdr:nvPicPr>
          <xdr:blipFill>
            <a:blip xmlns:r="http://schemas.openxmlformats.org/officeDocument/2006/relationships" r:embed="rId283" cstate="print">
              <a:extLst>
                <a:ext uri="{28A0092B-C50C-407E-A947-70E740481C1C}">
                  <a14:useLocalDpi xmlns:a14="http://schemas.microsoft.com/office/drawing/2010/main" val="0"/>
                </a:ext>
              </a:extLst>
            </a:blip>
            <a:srcRect/>
            <a:stretch>
              <a:fillRect/>
            </a:stretch>
          </xdr:blipFill>
          <xdr:spPr bwMode="auto">
            <a:xfrm>
              <a:off x="465"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69" name="図 968">
              <a:extLst>
                <a:ext uri="{FF2B5EF4-FFF2-40B4-BE49-F238E27FC236}">
                  <a16:creationId xmlns:a16="http://schemas.microsoft.com/office/drawing/2014/main" id="{00000000-0008-0000-0300-0000C9030000}"/>
                </a:ext>
              </a:extLst>
            </xdr:cNvPr>
            <xdr:cNvPicPr>
              <a:picLocks noChangeAspect="1" noChangeArrowheads="1"/>
            </xdr:cNvPicPr>
          </xdr:nvPicPr>
          <xdr:blipFill>
            <a:blip xmlns:r="http://schemas.openxmlformats.org/officeDocument/2006/relationships" r:embed="rId284" cstate="print">
              <a:extLst>
                <a:ext uri="{28A0092B-C50C-407E-A947-70E740481C1C}">
                  <a14:useLocalDpi xmlns:a14="http://schemas.microsoft.com/office/drawing/2010/main" val="0"/>
                </a:ext>
              </a:extLst>
            </a:blip>
            <a:srcRect/>
            <a:stretch>
              <a:fillRect/>
            </a:stretch>
          </xdr:blipFill>
          <xdr:spPr bwMode="auto">
            <a:xfrm>
              <a:off x="468" y="311"/>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70" name="図 969">
              <a:extLst>
                <a:ext uri="{FF2B5EF4-FFF2-40B4-BE49-F238E27FC236}">
                  <a16:creationId xmlns:a16="http://schemas.microsoft.com/office/drawing/2014/main" id="{00000000-0008-0000-0300-0000CA030000}"/>
                </a:ext>
              </a:extLst>
            </xdr:cNvPr>
            <xdr:cNvPicPr>
              <a:picLocks noChangeAspect="1" noChangeArrowheads="1"/>
            </xdr:cNvPicPr>
          </xdr:nvPicPr>
          <xdr:blipFill>
            <a:blip xmlns:r="http://schemas.openxmlformats.org/officeDocument/2006/relationships" r:embed="rId285" cstate="print">
              <a:extLst>
                <a:ext uri="{28A0092B-C50C-407E-A947-70E740481C1C}">
                  <a14:useLocalDpi xmlns:a14="http://schemas.microsoft.com/office/drawing/2010/main" val="0"/>
                </a:ext>
              </a:extLst>
            </a:blip>
            <a:srcRect/>
            <a:stretch>
              <a:fillRect/>
            </a:stretch>
          </xdr:blipFill>
          <xdr:spPr bwMode="auto">
            <a:xfrm>
              <a:off x="472"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71" name="図 970">
              <a:extLst>
                <a:ext uri="{FF2B5EF4-FFF2-40B4-BE49-F238E27FC236}">
                  <a16:creationId xmlns:a16="http://schemas.microsoft.com/office/drawing/2014/main" id="{00000000-0008-0000-0300-0000CB030000}"/>
                </a:ext>
              </a:extLst>
            </xdr:cNvPr>
            <xdr:cNvPicPr>
              <a:picLocks noChangeAspect="1" noChangeArrowheads="1"/>
            </xdr:cNvPicPr>
          </xdr:nvPicPr>
          <xdr:blipFill>
            <a:blip xmlns:r="http://schemas.openxmlformats.org/officeDocument/2006/relationships" r:embed="rId286" cstate="print">
              <a:extLst>
                <a:ext uri="{28A0092B-C50C-407E-A947-70E740481C1C}">
                  <a14:useLocalDpi xmlns:a14="http://schemas.microsoft.com/office/drawing/2010/main" val="0"/>
                </a:ext>
              </a:extLst>
            </a:blip>
            <a:srcRect/>
            <a:stretch>
              <a:fillRect/>
            </a:stretch>
          </xdr:blipFill>
          <xdr:spPr bwMode="auto">
            <a:xfrm>
              <a:off x="475"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72" name="図 971">
              <a:extLst>
                <a:ext uri="{FF2B5EF4-FFF2-40B4-BE49-F238E27FC236}">
                  <a16:creationId xmlns:a16="http://schemas.microsoft.com/office/drawing/2014/main" id="{00000000-0008-0000-0300-0000CC030000}"/>
                </a:ext>
              </a:extLst>
            </xdr:cNvPr>
            <xdr:cNvPicPr>
              <a:picLocks noChangeAspect="1" noChangeArrowheads="1"/>
            </xdr:cNvPicPr>
          </xdr:nvPicPr>
          <xdr:blipFill>
            <a:blip xmlns:r="http://schemas.openxmlformats.org/officeDocument/2006/relationships" r:embed="rId287" cstate="print">
              <a:extLst>
                <a:ext uri="{28A0092B-C50C-407E-A947-70E740481C1C}">
                  <a14:useLocalDpi xmlns:a14="http://schemas.microsoft.com/office/drawing/2010/main" val="0"/>
                </a:ext>
              </a:extLst>
            </a:blip>
            <a:srcRect/>
            <a:stretch>
              <a:fillRect/>
            </a:stretch>
          </xdr:blipFill>
          <xdr:spPr bwMode="auto">
            <a:xfrm>
              <a:off x="478"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73" name="図 972">
              <a:extLst>
                <a:ext uri="{FF2B5EF4-FFF2-40B4-BE49-F238E27FC236}">
                  <a16:creationId xmlns:a16="http://schemas.microsoft.com/office/drawing/2014/main" id="{00000000-0008-0000-0300-0000CD030000}"/>
                </a:ext>
              </a:extLst>
            </xdr:cNvPr>
            <xdr:cNvPicPr>
              <a:picLocks noChangeAspect="1" noChangeArrowheads="1"/>
            </xdr:cNvPicPr>
          </xdr:nvPicPr>
          <xdr:blipFill>
            <a:blip xmlns:r="http://schemas.openxmlformats.org/officeDocument/2006/relationships" r:embed="rId288" cstate="print">
              <a:extLst>
                <a:ext uri="{28A0092B-C50C-407E-A947-70E740481C1C}">
                  <a14:useLocalDpi xmlns:a14="http://schemas.microsoft.com/office/drawing/2010/main" val="0"/>
                </a:ext>
              </a:extLst>
            </a:blip>
            <a:srcRect/>
            <a:stretch>
              <a:fillRect/>
            </a:stretch>
          </xdr:blipFill>
          <xdr:spPr bwMode="auto">
            <a:xfrm>
              <a:off x="481"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74" name="図 973">
              <a:extLst>
                <a:ext uri="{FF2B5EF4-FFF2-40B4-BE49-F238E27FC236}">
                  <a16:creationId xmlns:a16="http://schemas.microsoft.com/office/drawing/2014/main" id="{00000000-0008-0000-0300-0000CE030000}"/>
                </a:ext>
              </a:extLst>
            </xdr:cNvPr>
            <xdr:cNvPicPr>
              <a:picLocks noChangeAspect="1" noChangeArrowheads="1"/>
            </xdr:cNvPicPr>
          </xdr:nvPicPr>
          <xdr:blipFill>
            <a:blip xmlns:r="http://schemas.openxmlformats.org/officeDocument/2006/relationships" r:embed="rId289" cstate="print">
              <a:extLst>
                <a:ext uri="{28A0092B-C50C-407E-A947-70E740481C1C}">
                  <a14:useLocalDpi xmlns:a14="http://schemas.microsoft.com/office/drawing/2010/main" val="0"/>
                </a:ext>
              </a:extLst>
            </a:blip>
            <a:srcRect/>
            <a:stretch>
              <a:fillRect/>
            </a:stretch>
          </xdr:blipFill>
          <xdr:spPr bwMode="auto">
            <a:xfrm>
              <a:off x="484"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75" name="図 974">
              <a:extLst>
                <a:ext uri="{FF2B5EF4-FFF2-40B4-BE49-F238E27FC236}">
                  <a16:creationId xmlns:a16="http://schemas.microsoft.com/office/drawing/2014/main" id="{00000000-0008-0000-0300-0000CF030000}"/>
                </a:ext>
              </a:extLst>
            </xdr:cNvPr>
            <xdr:cNvPicPr>
              <a:picLocks noChangeAspect="1" noChangeArrowheads="1"/>
            </xdr:cNvPicPr>
          </xdr:nvPicPr>
          <xdr:blipFill>
            <a:blip xmlns:r="http://schemas.openxmlformats.org/officeDocument/2006/relationships" r:embed="rId290" cstate="print">
              <a:extLst>
                <a:ext uri="{28A0092B-C50C-407E-A947-70E740481C1C}">
                  <a14:useLocalDpi xmlns:a14="http://schemas.microsoft.com/office/drawing/2010/main" val="0"/>
                </a:ext>
              </a:extLst>
            </a:blip>
            <a:srcRect/>
            <a:stretch>
              <a:fillRect/>
            </a:stretch>
          </xdr:blipFill>
          <xdr:spPr bwMode="auto">
            <a:xfrm>
              <a:off x="487"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76" name="図 975">
              <a:extLst>
                <a:ext uri="{FF2B5EF4-FFF2-40B4-BE49-F238E27FC236}">
                  <a16:creationId xmlns:a16="http://schemas.microsoft.com/office/drawing/2014/main" id="{00000000-0008-0000-0300-0000D0030000}"/>
                </a:ext>
              </a:extLst>
            </xdr:cNvPr>
            <xdr:cNvPicPr>
              <a:picLocks noChangeAspect="1" noChangeArrowheads="1"/>
            </xdr:cNvPicPr>
          </xdr:nvPicPr>
          <xdr:blipFill>
            <a:blip xmlns:r="http://schemas.openxmlformats.org/officeDocument/2006/relationships" r:embed="rId291" cstate="print">
              <a:extLst>
                <a:ext uri="{28A0092B-C50C-407E-A947-70E740481C1C}">
                  <a14:useLocalDpi xmlns:a14="http://schemas.microsoft.com/office/drawing/2010/main" val="0"/>
                </a:ext>
              </a:extLst>
            </a:blip>
            <a:srcRect/>
            <a:stretch>
              <a:fillRect/>
            </a:stretch>
          </xdr:blipFill>
          <xdr:spPr bwMode="auto">
            <a:xfrm>
              <a:off x="490"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77" name="図 976">
              <a:extLst>
                <a:ext uri="{FF2B5EF4-FFF2-40B4-BE49-F238E27FC236}">
                  <a16:creationId xmlns:a16="http://schemas.microsoft.com/office/drawing/2014/main" id="{00000000-0008-0000-0300-0000D1030000}"/>
                </a:ext>
              </a:extLst>
            </xdr:cNvPr>
            <xdr:cNvPicPr>
              <a:picLocks noChangeAspect="1" noChangeArrowheads="1"/>
            </xdr:cNvPicPr>
          </xdr:nvPicPr>
          <xdr:blipFill>
            <a:blip xmlns:r="http://schemas.openxmlformats.org/officeDocument/2006/relationships" r:embed="rId292" cstate="print">
              <a:extLst>
                <a:ext uri="{28A0092B-C50C-407E-A947-70E740481C1C}">
                  <a14:useLocalDpi xmlns:a14="http://schemas.microsoft.com/office/drawing/2010/main" val="0"/>
                </a:ext>
              </a:extLst>
            </a:blip>
            <a:srcRect/>
            <a:stretch>
              <a:fillRect/>
            </a:stretch>
          </xdr:blipFill>
          <xdr:spPr bwMode="auto">
            <a:xfrm>
              <a:off x="493"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78" name="図 977">
              <a:extLst>
                <a:ext uri="{FF2B5EF4-FFF2-40B4-BE49-F238E27FC236}">
                  <a16:creationId xmlns:a16="http://schemas.microsoft.com/office/drawing/2014/main" id="{00000000-0008-0000-0300-0000D2030000}"/>
                </a:ext>
              </a:extLst>
            </xdr:cNvPr>
            <xdr:cNvPicPr>
              <a:picLocks noChangeAspect="1" noChangeArrowheads="1"/>
            </xdr:cNvPicPr>
          </xdr:nvPicPr>
          <xdr:blipFill>
            <a:blip xmlns:r="http://schemas.openxmlformats.org/officeDocument/2006/relationships" r:embed="rId293" cstate="print">
              <a:extLst>
                <a:ext uri="{28A0092B-C50C-407E-A947-70E740481C1C}">
                  <a14:useLocalDpi xmlns:a14="http://schemas.microsoft.com/office/drawing/2010/main" val="0"/>
                </a:ext>
              </a:extLst>
            </a:blip>
            <a:srcRect/>
            <a:stretch>
              <a:fillRect/>
            </a:stretch>
          </xdr:blipFill>
          <xdr:spPr bwMode="auto">
            <a:xfrm>
              <a:off x="496"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79" name="図 978">
              <a:extLst>
                <a:ext uri="{FF2B5EF4-FFF2-40B4-BE49-F238E27FC236}">
                  <a16:creationId xmlns:a16="http://schemas.microsoft.com/office/drawing/2014/main" id="{00000000-0008-0000-0300-0000D3030000}"/>
                </a:ext>
              </a:extLst>
            </xdr:cNvPr>
            <xdr:cNvPicPr>
              <a:picLocks noChangeAspect="1" noChangeArrowheads="1"/>
            </xdr:cNvPicPr>
          </xdr:nvPicPr>
          <xdr:blipFill>
            <a:blip xmlns:r="http://schemas.openxmlformats.org/officeDocument/2006/relationships" r:embed="rId294" cstate="print">
              <a:extLst>
                <a:ext uri="{28A0092B-C50C-407E-A947-70E740481C1C}">
                  <a14:useLocalDpi xmlns:a14="http://schemas.microsoft.com/office/drawing/2010/main" val="0"/>
                </a:ext>
              </a:extLst>
            </a:blip>
            <a:srcRect/>
            <a:stretch>
              <a:fillRect/>
            </a:stretch>
          </xdr:blipFill>
          <xdr:spPr bwMode="auto">
            <a:xfrm>
              <a:off x="499"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80" name="図 979">
              <a:extLst>
                <a:ext uri="{FF2B5EF4-FFF2-40B4-BE49-F238E27FC236}">
                  <a16:creationId xmlns:a16="http://schemas.microsoft.com/office/drawing/2014/main" id="{00000000-0008-0000-0300-0000D4030000}"/>
                </a:ext>
              </a:extLst>
            </xdr:cNvPr>
            <xdr:cNvPicPr>
              <a:picLocks noChangeAspect="1" noChangeArrowheads="1"/>
            </xdr:cNvPicPr>
          </xdr:nvPicPr>
          <xdr:blipFill>
            <a:blip xmlns:r="http://schemas.openxmlformats.org/officeDocument/2006/relationships" r:embed="rId295" cstate="print">
              <a:extLst>
                <a:ext uri="{28A0092B-C50C-407E-A947-70E740481C1C}">
                  <a14:useLocalDpi xmlns:a14="http://schemas.microsoft.com/office/drawing/2010/main" val="0"/>
                </a:ext>
              </a:extLst>
            </a:blip>
            <a:srcRect/>
            <a:stretch>
              <a:fillRect/>
            </a:stretch>
          </xdr:blipFill>
          <xdr:spPr bwMode="auto">
            <a:xfrm>
              <a:off x="502"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81" name="図 980">
              <a:extLst>
                <a:ext uri="{FF2B5EF4-FFF2-40B4-BE49-F238E27FC236}">
                  <a16:creationId xmlns:a16="http://schemas.microsoft.com/office/drawing/2014/main" id="{00000000-0008-0000-0300-0000D5030000}"/>
                </a:ext>
              </a:extLst>
            </xdr:cNvPr>
            <xdr:cNvPicPr>
              <a:picLocks noChangeAspect="1" noChangeArrowheads="1"/>
            </xdr:cNvPicPr>
          </xdr:nvPicPr>
          <xdr:blipFill>
            <a:blip xmlns:r="http://schemas.openxmlformats.org/officeDocument/2006/relationships" r:embed="rId296" cstate="print">
              <a:extLst>
                <a:ext uri="{28A0092B-C50C-407E-A947-70E740481C1C}">
                  <a14:useLocalDpi xmlns:a14="http://schemas.microsoft.com/office/drawing/2010/main" val="0"/>
                </a:ext>
              </a:extLst>
            </a:blip>
            <a:srcRect/>
            <a:stretch>
              <a:fillRect/>
            </a:stretch>
          </xdr:blipFill>
          <xdr:spPr bwMode="auto">
            <a:xfrm>
              <a:off x="505" y="311"/>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82" name="図 981">
              <a:extLst>
                <a:ext uri="{FF2B5EF4-FFF2-40B4-BE49-F238E27FC236}">
                  <a16:creationId xmlns:a16="http://schemas.microsoft.com/office/drawing/2014/main" id="{00000000-0008-0000-0300-0000D6030000}"/>
                </a:ext>
              </a:extLst>
            </xdr:cNvPr>
            <xdr:cNvPicPr>
              <a:picLocks noChangeAspect="1" noChangeArrowheads="1"/>
            </xdr:cNvPicPr>
          </xdr:nvPicPr>
          <xdr:blipFill>
            <a:blip xmlns:r="http://schemas.openxmlformats.org/officeDocument/2006/relationships" r:embed="rId297" cstate="print">
              <a:extLst>
                <a:ext uri="{28A0092B-C50C-407E-A947-70E740481C1C}">
                  <a14:useLocalDpi xmlns:a14="http://schemas.microsoft.com/office/drawing/2010/main" val="0"/>
                </a:ext>
              </a:extLst>
            </a:blip>
            <a:srcRect/>
            <a:stretch>
              <a:fillRect/>
            </a:stretch>
          </xdr:blipFill>
          <xdr:spPr bwMode="auto">
            <a:xfrm>
              <a:off x="509"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83" name="図 982">
              <a:extLst>
                <a:ext uri="{FF2B5EF4-FFF2-40B4-BE49-F238E27FC236}">
                  <a16:creationId xmlns:a16="http://schemas.microsoft.com/office/drawing/2014/main" id="{00000000-0008-0000-0300-0000D7030000}"/>
                </a:ext>
              </a:extLst>
            </xdr:cNvPr>
            <xdr:cNvPicPr>
              <a:picLocks noChangeAspect="1" noChangeArrowheads="1"/>
            </xdr:cNvPicPr>
          </xdr:nvPicPr>
          <xdr:blipFill>
            <a:blip xmlns:r="http://schemas.openxmlformats.org/officeDocument/2006/relationships" r:embed="rId298" cstate="print">
              <a:extLst>
                <a:ext uri="{28A0092B-C50C-407E-A947-70E740481C1C}">
                  <a14:useLocalDpi xmlns:a14="http://schemas.microsoft.com/office/drawing/2010/main" val="0"/>
                </a:ext>
              </a:extLst>
            </a:blip>
            <a:srcRect/>
            <a:stretch>
              <a:fillRect/>
            </a:stretch>
          </xdr:blipFill>
          <xdr:spPr bwMode="auto">
            <a:xfrm>
              <a:off x="512"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84" name="図 983">
              <a:extLst>
                <a:ext uri="{FF2B5EF4-FFF2-40B4-BE49-F238E27FC236}">
                  <a16:creationId xmlns:a16="http://schemas.microsoft.com/office/drawing/2014/main" id="{00000000-0008-0000-0300-0000D8030000}"/>
                </a:ext>
              </a:extLst>
            </xdr:cNvPr>
            <xdr:cNvPicPr>
              <a:picLocks noChangeAspect="1" noChangeArrowheads="1"/>
            </xdr:cNvPicPr>
          </xdr:nvPicPr>
          <xdr:blipFill>
            <a:blip xmlns:r="http://schemas.openxmlformats.org/officeDocument/2006/relationships" r:embed="rId299" cstate="print">
              <a:extLst>
                <a:ext uri="{28A0092B-C50C-407E-A947-70E740481C1C}">
                  <a14:useLocalDpi xmlns:a14="http://schemas.microsoft.com/office/drawing/2010/main" val="0"/>
                </a:ext>
              </a:extLst>
            </a:blip>
            <a:srcRect/>
            <a:stretch>
              <a:fillRect/>
            </a:stretch>
          </xdr:blipFill>
          <xdr:spPr bwMode="auto">
            <a:xfrm>
              <a:off x="515"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85" name="図 984">
              <a:extLst>
                <a:ext uri="{FF2B5EF4-FFF2-40B4-BE49-F238E27FC236}">
                  <a16:creationId xmlns:a16="http://schemas.microsoft.com/office/drawing/2014/main" id="{00000000-0008-0000-0300-0000D9030000}"/>
                </a:ext>
              </a:extLst>
            </xdr:cNvPr>
            <xdr:cNvPicPr>
              <a:picLocks noChangeAspect="1" noChangeArrowheads="1"/>
            </xdr:cNvPicPr>
          </xdr:nvPicPr>
          <xdr:blipFill>
            <a:blip xmlns:r="http://schemas.openxmlformats.org/officeDocument/2006/relationships" r:embed="rId300" cstate="print">
              <a:extLst>
                <a:ext uri="{28A0092B-C50C-407E-A947-70E740481C1C}">
                  <a14:useLocalDpi xmlns:a14="http://schemas.microsoft.com/office/drawing/2010/main" val="0"/>
                </a:ext>
              </a:extLst>
            </a:blip>
            <a:srcRect/>
            <a:stretch>
              <a:fillRect/>
            </a:stretch>
          </xdr:blipFill>
          <xdr:spPr bwMode="auto">
            <a:xfrm>
              <a:off x="518"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86" name="図 985">
              <a:extLst>
                <a:ext uri="{FF2B5EF4-FFF2-40B4-BE49-F238E27FC236}">
                  <a16:creationId xmlns:a16="http://schemas.microsoft.com/office/drawing/2014/main" id="{00000000-0008-0000-0300-0000DA030000}"/>
                </a:ext>
              </a:extLst>
            </xdr:cNvPr>
            <xdr:cNvPicPr>
              <a:picLocks noChangeAspect="1" noChangeArrowheads="1"/>
            </xdr:cNvPicPr>
          </xdr:nvPicPr>
          <xdr:blipFill>
            <a:blip xmlns:r="http://schemas.openxmlformats.org/officeDocument/2006/relationships" r:embed="rId301" cstate="print">
              <a:extLst>
                <a:ext uri="{28A0092B-C50C-407E-A947-70E740481C1C}">
                  <a14:useLocalDpi xmlns:a14="http://schemas.microsoft.com/office/drawing/2010/main" val="0"/>
                </a:ext>
              </a:extLst>
            </a:blip>
            <a:srcRect/>
            <a:stretch>
              <a:fillRect/>
            </a:stretch>
          </xdr:blipFill>
          <xdr:spPr bwMode="auto">
            <a:xfrm>
              <a:off x="521"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87" name="図 986">
              <a:extLst>
                <a:ext uri="{FF2B5EF4-FFF2-40B4-BE49-F238E27FC236}">
                  <a16:creationId xmlns:a16="http://schemas.microsoft.com/office/drawing/2014/main" id="{00000000-0008-0000-0300-0000DB030000}"/>
                </a:ext>
              </a:extLst>
            </xdr:cNvPr>
            <xdr:cNvPicPr>
              <a:picLocks noChangeAspect="1" noChangeArrowheads="1"/>
            </xdr:cNvPicPr>
          </xdr:nvPicPr>
          <xdr:blipFill>
            <a:blip xmlns:r="http://schemas.openxmlformats.org/officeDocument/2006/relationships" r:embed="rId302" cstate="print">
              <a:extLst>
                <a:ext uri="{28A0092B-C50C-407E-A947-70E740481C1C}">
                  <a14:useLocalDpi xmlns:a14="http://schemas.microsoft.com/office/drawing/2010/main" val="0"/>
                </a:ext>
              </a:extLst>
            </a:blip>
            <a:srcRect/>
            <a:stretch>
              <a:fillRect/>
            </a:stretch>
          </xdr:blipFill>
          <xdr:spPr bwMode="auto">
            <a:xfrm>
              <a:off x="524"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88" name="図 987">
              <a:extLst>
                <a:ext uri="{FF2B5EF4-FFF2-40B4-BE49-F238E27FC236}">
                  <a16:creationId xmlns:a16="http://schemas.microsoft.com/office/drawing/2014/main" id="{00000000-0008-0000-0300-0000DC030000}"/>
                </a:ext>
              </a:extLst>
            </xdr:cNvPr>
            <xdr:cNvPicPr>
              <a:picLocks noChangeAspect="1" noChangeArrowheads="1"/>
            </xdr:cNvPicPr>
          </xdr:nvPicPr>
          <xdr:blipFill>
            <a:blip xmlns:r="http://schemas.openxmlformats.org/officeDocument/2006/relationships" r:embed="rId303" cstate="print">
              <a:extLst>
                <a:ext uri="{28A0092B-C50C-407E-A947-70E740481C1C}">
                  <a14:useLocalDpi xmlns:a14="http://schemas.microsoft.com/office/drawing/2010/main" val="0"/>
                </a:ext>
              </a:extLst>
            </a:blip>
            <a:srcRect/>
            <a:stretch>
              <a:fillRect/>
            </a:stretch>
          </xdr:blipFill>
          <xdr:spPr bwMode="auto">
            <a:xfrm>
              <a:off x="527"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89" name="図 988">
              <a:extLst>
                <a:ext uri="{FF2B5EF4-FFF2-40B4-BE49-F238E27FC236}">
                  <a16:creationId xmlns:a16="http://schemas.microsoft.com/office/drawing/2014/main" id="{00000000-0008-0000-0300-0000DD030000}"/>
                </a:ext>
              </a:extLst>
            </xdr:cNvPr>
            <xdr:cNvPicPr>
              <a:picLocks noChangeAspect="1" noChangeArrowheads="1"/>
            </xdr:cNvPicPr>
          </xdr:nvPicPr>
          <xdr:blipFill>
            <a:blip xmlns:r="http://schemas.openxmlformats.org/officeDocument/2006/relationships" r:embed="rId304" cstate="print">
              <a:extLst>
                <a:ext uri="{28A0092B-C50C-407E-A947-70E740481C1C}">
                  <a14:useLocalDpi xmlns:a14="http://schemas.microsoft.com/office/drawing/2010/main" val="0"/>
                </a:ext>
              </a:extLst>
            </a:blip>
            <a:srcRect/>
            <a:stretch>
              <a:fillRect/>
            </a:stretch>
          </xdr:blipFill>
          <xdr:spPr bwMode="auto">
            <a:xfrm>
              <a:off x="530"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90" name="図 989">
              <a:extLst>
                <a:ext uri="{FF2B5EF4-FFF2-40B4-BE49-F238E27FC236}">
                  <a16:creationId xmlns:a16="http://schemas.microsoft.com/office/drawing/2014/main" id="{00000000-0008-0000-0300-0000DE030000}"/>
                </a:ext>
              </a:extLst>
            </xdr:cNvPr>
            <xdr:cNvPicPr>
              <a:picLocks noChangeAspect="1" noChangeArrowheads="1"/>
            </xdr:cNvPicPr>
          </xdr:nvPicPr>
          <xdr:blipFill>
            <a:blip xmlns:r="http://schemas.openxmlformats.org/officeDocument/2006/relationships" r:embed="rId305" cstate="print">
              <a:extLst>
                <a:ext uri="{28A0092B-C50C-407E-A947-70E740481C1C}">
                  <a14:useLocalDpi xmlns:a14="http://schemas.microsoft.com/office/drawing/2010/main" val="0"/>
                </a:ext>
              </a:extLst>
            </a:blip>
            <a:srcRect/>
            <a:stretch>
              <a:fillRect/>
            </a:stretch>
          </xdr:blipFill>
          <xdr:spPr bwMode="auto">
            <a:xfrm>
              <a:off x="533"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91" name="図 990">
              <a:extLst>
                <a:ext uri="{FF2B5EF4-FFF2-40B4-BE49-F238E27FC236}">
                  <a16:creationId xmlns:a16="http://schemas.microsoft.com/office/drawing/2014/main" id="{00000000-0008-0000-0300-0000DF030000}"/>
                </a:ext>
              </a:extLst>
            </xdr:cNvPr>
            <xdr:cNvPicPr>
              <a:picLocks noChangeAspect="1" noChangeArrowheads="1"/>
            </xdr:cNvPicPr>
          </xdr:nvPicPr>
          <xdr:blipFill>
            <a:blip xmlns:r="http://schemas.openxmlformats.org/officeDocument/2006/relationships" r:embed="rId306" cstate="print">
              <a:extLst>
                <a:ext uri="{28A0092B-C50C-407E-A947-70E740481C1C}">
                  <a14:useLocalDpi xmlns:a14="http://schemas.microsoft.com/office/drawing/2010/main" val="0"/>
                </a:ext>
              </a:extLst>
            </a:blip>
            <a:srcRect/>
            <a:stretch>
              <a:fillRect/>
            </a:stretch>
          </xdr:blipFill>
          <xdr:spPr bwMode="auto">
            <a:xfrm>
              <a:off x="536"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92" name="図 991">
              <a:extLst>
                <a:ext uri="{FF2B5EF4-FFF2-40B4-BE49-F238E27FC236}">
                  <a16:creationId xmlns:a16="http://schemas.microsoft.com/office/drawing/2014/main" id="{00000000-0008-0000-0300-0000E0030000}"/>
                </a:ext>
              </a:extLst>
            </xdr:cNvPr>
            <xdr:cNvPicPr>
              <a:picLocks noChangeAspect="1" noChangeArrowheads="1"/>
            </xdr:cNvPicPr>
          </xdr:nvPicPr>
          <xdr:blipFill>
            <a:blip xmlns:r="http://schemas.openxmlformats.org/officeDocument/2006/relationships" r:embed="rId307" cstate="print">
              <a:extLst>
                <a:ext uri="{28A0092B-C50C-407E-A947-70E740481C1C}">
                  <a14:useLocalDpi xmlns:a14="http://schemas.microsoft.com/office/drawing/2010/main" val="0"/>
                </a:ext>
              </a:extLst>
            </a:blip>
            <a:srcRect/>
            <a:stretch>
              <a:fillRect/>
            </a:stretch>
          </xdr:blipFill>
          <xdr:spPr bwMode="auto">
            <a:xfrm>
              <a:off x="539"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93" name="図 992">
              <a:extLst>
                <a:ext uri="{FF2B5EF4-FFF2-40B4-BE49-F238E27FC236}">
                  <a16:creationId xmlns:a16="http://schemas.microsoft.com/office/drawing/2014/main" id="{00000000-0008-0000-0300-0000E1030000}"/>
                </a:ext>
              </a:extLst>
            </xdr:cNvPr>
            <xdr:cNvPicPr>
              <a:picLocks noChangeAspect="1" noChangeArrowheads="1"/>
            </xdr:cNvPicPr>
          </xdr:nvPicPr>
          <xdr:blipFill>
            <a:blip xmlns:r="http://schemas.openxmlformats.org/officeDocument/2006/relationships" r:embed="rId308" cstate="print">
              <a:extLst>
                <a:ext uri="{28A0092B-C50C-407E-A947-70E740481C1C}">
                  <a14:useLocalDpi xmlns:a14="http://schemas.microsoft.com/office/drawing/2010/main" val="0"/>
                </a:ext>
              </a:extLst>
            </a:blip>
            <a:srcRect/>
            <a:stretch>
              <a:fillRect/>
            </a:stretch>
          </xdr:blipFill>
          <xdr:spPr bwMode="auto">
            <a:xfrm>
              <a:off x="542" y="311"/>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94" name="図 993">
              <a:extLst>
                <a:ext uri="{FF2B5EF4-FFF2-40B4-BE49-F238E27FC236}">
                  <a16:creationId xmlns:a16="http://schemas.microsoft.com/office/drawing/2014/main" id="{00000000-0008-0000-0300-0000E2030000}"/>
                </a:ext>
              </a:extLst>
            </xdr:cNvPr>
            <xdr:cNvPicPr>
              <a:picLocks noChangeAspect="1" noChangeArrowheads="1"/>
            </xdr:cNvPicPr>
          </xdr:nvPicPr>
          <xdr:blipFill>
            <a:blip xmlns:r="http://schemas.openxmlformats.org/officeDocument/2006/relationships" r:embed="rId309" cstate="print">
              <a:extLst>
                <a:ext uri="{28A0092B-C50C-407E-A947-70E740481C1C}">
                  <a14:useLocalDpi xmlns:a14="http://schemas.microsoft.com/office/drawing/2010/main" val="0"/>
                </a:ext>
              </a:extLst>
            </a:blip>
            <a:srcRect/>
            <a:stretch>
              <a:fillRect/>
            </a:stretch>
          </xdr:blipFill>
          <xdr:spPr bwMode="auto">
            <a:xfrm>
              <a:off x="546"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95" name="図 994">
              <a:extLst>
                <a:ext uri="{FF2B5EF4-FFF2-40B4-BE49-F238E27FC236}">
                  <a16:creationId xmlns:a16="http://schemas.microsoft.com/office/drawing/2014/main" id="{00000000-0008-0000-0300-0000E3030000}"/>
                </a:ext>
              </a:extLst>
            </xdr:cNvPr>
            <xdr:cNvPicPr>
              <a:picLocks noChangeAspect="1" noChangeArrowheads="1"/>
            </xdr:cNvPicPr>
          </xdr:nvPicPr>
          <xdr:blipFill>
            <a:blip xmlns:r="http://schemas.openxmlformats.org/officeDocument/2006/relationships" r:embed="rId310" cstate="print">
              <a:extLst>
                <a:ext uri="{28A0092B-C50C-407E-A947-70E740481C1C}">
                  <a14:useLocalDpi xmlns:a14="http://schemas.microsoft.com/office/drawing/2010/main" val="0"/>
                </a:ext>
              </a:extLst>
            </a:blip>
            <a:srcRect/>
            <a:stretch>
              <a:fillRect/>
            </a:stretch>
          </xdr:blipFill>
          <xdr:spPr bwMode="auto">
            <a:xfrm>
              <a:off x="549"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96" name="図 995">
              <a:extLst>
                <a:ext uri="{FF2B5EF4-FFF2-40B4-BE49-F238E27FC236}">
                  <a16:creationId xmlns:a16="http://schemas.microsoft.com/office/drawing/2014/main" id="{00000000-0008-0000-0300-0000E4030000}"/>
                </a:ext>
              </a:extLst>
            </xdr:cNvPr>
            <xdr:cNvPicPr>
              <a:picLocks noChangeAspect="1" noChangeArrowheads="1"/>
            </xdr:cNvPicPr>
          </xdr:nvPicPr>
          <xdr:blipFill>
            <a:blip xmlns:r="http://schemas.openxmlformats.org/officeDocument/2006/relationships" r:embed="rId311" cstate="print">
              <a:extLst>
                <a:ext uri="{28A0092B-C50C-407E-A947-70E740481C1C}">
                  <a14:useLocalDpi xmlns:a14="http://schemas.microsoft.com/office/drawing/2010/main" val="0"/>
                </a:ext>
              </a:extLst>
            </a:blip>
            <a:srcRect/>
            <a:stretch>
              <a:fillRect/>
            </a:stretch>
          </xdr:blipFill>
          <xdr:spPr bwMode="auto">
            <a:xfrm>
              <a:off x="552"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97" name="図 996">
              <a:extLst>
                <a:ext uri="{FF2B5EF4-FFF2-40B4-BE49-F238E27FC236}">
                  <a16:creationId xmlns:a16="http://schemas.microsoft.com/office/drawing/2014/main" id="{00000000-0008-0000-0300-0000E5030000}"/>
                </a:ext>
              </a:extLst>
            </xdr:cNvPr>
            <xdr:cNvPicPr>
              <a:picLocks noChangeAspect="1" noChangeArrowheads="1"/>
            </xdr:cNvPicPr>
          </xdr:nvPicPr>
          <xdr:blipFill>
            <a:blip xmlns:r="http://schemas.openxmlformats.org/officeDocument/2006/relationships" r:embed="rId312" cstate="print">
              <a:extLst>
                <a:ext uri="{28A0092B-C50C-407E-A947-70E740481C1C}">
                  <a14:useLocalDpi xmlns:a14="http://schemas.microsoft.com/office/drawing/2010/main" val="0"/>
                </a:ext>
              </a:extLst>
            </a:blip>
            <a:srcRect/>
            <a:stretch>
              <a:fillRect/>
            </a:stretch>
          </xdr:blipFill>
          <xdr:spPr bwMode="auto">
            <a:xfrm>
              <a:off x="555"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98" name="図 997">
              <a:extLst>
                <a:ext uri="{FF2B5EF4-FFF2-40B4-BE49-F238E27FC236}">
                  <a16:creationId xmlns:a16="http://schemas.microsoft.com/office/drawing/2014/main" id="{00000000-0008-0000-0300-0000E6030000}"/>
                </a:ext>
              </a:extLst>
            </xdr:cNvPr>
            <xdr:cNvPicPr>
              <a:picLocks noChangeAspect="1" noChangeArrowheads="1"/>
            </xdr:cNvPicPr>
          </xdr:nvPicPr>
          <xdr:blipFill>
            <a:blip xmlns:r="http://schemas.openxmlformats.org/officeDocument/2006/relationships" r:embed="rId313" cstate="print">
              <a:extLst>
                <a:ext uri="{28A0092B-C50C-407E-A947-70E740481C1C}">
                  <a14:useLocalDpi xmlns:a14="http://schemas.microsoft.com/office/drawing/2010/main" val="0"/>
                </a:ext>
              </a:extLst>
            </a:blip>
            <a:srcRect/>
            <a:stretch>
              <a:fillRect/>
            </a:stretch>
          </xdr:blipFill>
          <xdr:spPr bwMode="auto">
            <a:xfrm>
              <a:off x="558"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99" name="図 998">
              <a:extLst>
                <a:ext uri="{FF2B5EF4-FFF2-40B4-BE49-F238E27FC236}">
                  <a16:creationId xmlns:a16="http://schemas.microsoft.com/office/drawing/2014/main" id="{00000000-0008-0000-0300-0000E7030000}"/>
                </a:ext>
              </a:extLst>
            </xdr:cNvPr>
            <xdr:cNvPicPr>
              <a:picLocks noChangeAspect="1" noChangeArrowheads="1"/>
            </xdr:cNvPicPr>
          </xdr:nvPicPr>
          <xdr:blipFill>
            <a:blip xmlns:r="http://schemas.openxmlformats.org/officeDocument/2006/relationships" r:embed="rId314" cstate="print">
              <a:extLst>
                <a:ext uri="{28A0092B-C50C-407E-A947-70E740481C1C}">
                  <a14:useLocalDpi xmlns:a14="http://schemas.microsoft.com/office/drawing/2010/main" val="0"/>
                </a:ext>
              </a:extLst>
            </a:blip>
            <a:srcRect/>
            <a:stretch>
              <a:fillRect/>
            </a:stretch>
          </xdr:blipFill>
          <xdr:spPr bwMode="auto">
            <a:xfrm>
              <a:off x="561"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00" name="図 999">
              <a:extLst>
                <a:ext uri="{FF2B5EF4-FFF2-40B4-BE49-F238E27FC236}">
                  <a16:creationId xmlns:a16="http://schemas.microsoft.com/office/drawing/2014/main" id="{00000000-0008-0000-0300-0000E8030000}"/>
                </a:ext>
              </a:extLst>
            </xdr:cNvPr>
            <xdr:cNvPicPr>
              <a:picLocks noChangeAspect="1" noChangeArrowheads="1"/>
            </xdr:cNvPicPr>
          </xdr:nvPicPr>
          <xdr:blipFill>
            <a:blip xmlns:r="http://schemas.openxmlformats.org/officeDocument/2006/relationships" r:embed="rId315" cstate="print">
              <a:extLst>
                <a:ext uri="{28A0092B-C50C-407E-A947-70E740481C1C}">
                  <a14:useLocalDpi xmlns:a14="http://schemas.microsoft.com/office/drawing/2010/main" val="0"/>
                </a:ext>
              </a:extLst>
            </a:blip>
            <a:srcRect/>
            <a:stretch>
              <a:fillRect/>
            </a:stretch>
          </xdr:blipFill>
          <xdr:spPr bwMode="auto">
            <a:xfrm>
              <a:off x="564"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01" name="図 1000">
              <a:extLst>
                <a:ext uri="{FF2B5EF4-FFF2-40B4-BE49-F238E27FC236}">
                  <a16:creationId xmlns:a16="http://schemas.microsoft.com/office/drawing/2014/main" id="{00000000-0008-0000-0300-0000E9030000}"/>
                </a:ext>
              </a:extLst>
            </xdr:cNvPr>
            <xdr:cNvPicPr>
              <a:picLocks noChangeAspect="1" noChangeArrowheads="1"/>
            </xdr:cNvPicPr>
          </xdr:nvPicPr>
          <xdr:blipFill>
            <a:blip xmlns:r="http://schemas.openxmlformats.org/officeDocument/2006/relationships" r:embed="rId316" cstate="print">
              <a:extLst>
                <a:ext uri="{28A0092B-C50C-407E-A947-70E740481C1C}">
                  <a14:useLocalDpi xmlns:a14="http://schemas.microsoft.com/office/drawing/2010/main" val="0"/>
                </a:ext>
              </a:extLst>
            </a:blip>
            <a:srcRect/>
            <a:stretch>
              <a:fillRect/>
            </a:stretch>
          </xdr:blipFill>
          <xdr:spPr bwMode="auto">
            <a:xfrm>
              <a:off x="567"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02" name="図 1001">
              <a:extLst>
                <a:ext uri="{FF2B5EF4-FFF2-40B4-BE49-F238E27FC236}">
                  <a16:creationId xmlns:a16="http://schemas.microsoft.com/office/drawing/2014/main" id="{00000000-0008-0000-0300-0000EA030000}"/>
                </a:ext>
              </a:extLst>
            </xdr:cNvPr>
            <xdr:cNvPicPr>
              <a:picLocks noChangeAspect="1" noChangeArrowheads="1"/>
            </xdr:cNvPicPr>
          </xdr:nvPicPr>
          <xdr:blipFill>
            <a:blip xmlns:r="http://schemas.openxmlformats.org/officeDocument/2006/relationships" r:embed="rId317" cstate="print">
              <a:extLst>
                <a:ext uri="{28A0092B-C50C-407E-A947-70E740481C1C}">
                  <a14:useLocalDpi xmlns:a14="http://schemas.microsoft.com/office/drawing/2010/main" val="0"/>
                </a:ext>
              </a:extLst>
            </a:blip>
            <a:srcRect/>
            <a:stretch>
              <a:fillRect/>
            </a:stretch>
          </xdr:blipFill>
          <xdr:spPr bwMode="auto">
            <a:xfrm>
              <a:off x="570"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03" name="図 1002">
              <a:extLst>
                <a:ext uri="{FF2B5EF4-FFF2-40B4-BE49-F238E27FC236}">
                  <a16:creationId xmlns:a16="http://schemas.microsoft.com/office/drawing/2014/main" id="{00000000-0008-0000-0300-0000EB030000}"/>
                </a:ext>
              </a:extLst>
            </xdr:cNvPr>
            <xdr:cNvPicPr>
              <a:picLocks noChangeAspect="1" noChangeArrowheads="1"/>
            </xdr:cNvPicPr>
          </xdr:nvPicPr>
          <xdr:blipFill>
            <a:blip xmlns:r="http://schemas.openxmlformats.org/officeDocument/2006/relationships" r:embed="rId318" cstate="print">
              <a:extLst>
                <a:ext uri="{28A0092B-C50C-407E-A947-70E740481C1C}">
                  <a14:useLocalDpi xmlns:a14="http://schemas.microsoft.com/office/drawing/2010/main" val="0"/>
                </a:ext>
              </a:extLst>
            </a:blip>
            <a:srcRect/>
            <a:stretch>
              <a:fillRect/>
            </a:stretch>
          </xdr:blipFill>
          <xdr:spPr bwMode="auto">
            <a:xfrm>
              <a:off x="573"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04" name="図 1003">
              <a:extLst>
                <a:ext uri="{FF2B5EF4-FFF2-40B4-BE49-F238E27FC236}">
                  <a16:creationId xmlns:a16="http://schemas.microsoft.com/office/drawing/2014/main" id="{00000000-0008-0000-0300-0000EC030000}"/>
                </a:ext>
              </a:extLst>
            </xdr:cNvPr>
            <xdr:cNvPicPr>
              <a:picLocks noChangeAspect="1" noChangeArrowheads="1"/>
            </xdr:cNvPicPr>
          </xdr:nvPicPr>
          <xdr:blipFill>
            <a:blip xmlns:r="http://schemas.openxmlformats.org/officeDocument/2006/relationships" r:embed="rId319" cstate="print">
              <a:extLst>
                <a:ext uri="{28A0092B-C50C-407E-A947-70E740481C1C}">
                  <a14:useLocalDpi xmlns:a14="http://schemas.microsoft.com/office/drawing/2010/main" val="0"/>
                </a:ext>
              </a:extLst>
            </a:blip>
            <a:srcRect/>
            <a:stretch>
              <a:fillRect/>
            </a:stretch>
          </xdr:blipFill>
          <xdr:spPr bwMode="auto">
            <a:xfrm>
              <a:off x="576"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05" name="図 1004">
              <a:extLst>
                <a:ext uri="{FF2B5EF4-FFF2-40B4-BE49-F238E27FC236}">
                  <a16:creationId xmlns:a16="http://schemas.microsoft.com/office/drawing/2014/main" id="{00000000-0008-0000-0300-0000ED030000}"/>
                </a:ext>
              </a:extLst>
            </xdr:cNvPr>
            <xdr:cNvPicPr>
              <a:picLocks noChangeAspect="1" noChangeArrowheads="1"/>
            </xdr:cNvPicPr>
          </xdr:nvPicPr>
          <xdr:blipFill>
            <a:blip xmlns:r="http://schemas.openxmlformats.org/officeDocument/2006/relationships" r:embed="rId320" cstate="print">
              <a:extLst>
                <a:ext uri="{28A0092B-C50C-407E-A947-70E740481C1C}">
                  <a14:useLocalDpi xmlns:a14="http://schemas.microsoft.com/office/drawing/2010/main" val="0"/>
                </a:ext>
              </a:extLst>
            </a:blip>
            <a:srcRect/>
            <a:stretch>
              <a:fillRect/>
            </a:stretch>
          </xdr:blipFill>
          <xdr:spPr bwMode="auto">
            <a:xfrm>
              <a:off x="579" y="311"/>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06" name="図 1005">
              <a:extLst>
                <a:ext uri="{FF2B5EF4-FFF2-40B4-BE49-F238E27FC236}">
                  <a16:creationId xmlns:a16="http://schemas.microsoft.com/office/drawing/2014/main" id="{00000000-0008-0000-0300-0000EE030000}"/>
                </a:ext>
              </a:extLst>
            </xdr:cNvPr>
            <xdr:cNvPicPr>
              <a:picLocks noChangeAspect="1" noChangeArrowheads="1"/>
            </xdr:cNvPicPr>
          </xdr:nvPicPr>
          <xdr:blipFill>
            <a:blip xmlns:r="http://schemas.openxmlformats.org/officeDocument/2006/relationships" r:embed="rId321" cstate="print">
              <a:extLst>
                <a:ext uri="{28A0092B-C50C-407E-A947-70E740481C1C}">
                  <a14:useLocalDpi xmlns:a14="http://schemas.microsoft.com/office/drawing/2010/main" val="0"/>
                </a:ext>
              </a:extLst>
            </a:blip>
            <a:srcRect/>
            <a:stretch>
              <a:fillRect/>
            </a:stretch>
          </xdr:blipFill>
          <xdr:spPr bwMode="auto">
            <a:xfrm>
              <a:off x="583"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07" name="図 1006">
              <a:extLst>
                <a:ext uri="{FF2B5EF4-FFF2-40B4-BE49-F238E27FC236}">
                  <a16:creationId xmlns:a16="http://schemas.microsoft.com/office/drawing/2014/main" id="{00000000-0008-0000-0300-0000EF030000}"/>
                </a:ext>
              </a:extLst>
            </xdr:cNvPr>
            <xdr:cNvPicPr>
              <a:picLocks noChangeAspect="1" noChangeArrowheads="1"/>
            </xdr:cNvPicPr>
          </xdr:nvPicPr>
          <xdr:blipFill>
            <a:blip xmlns:r="http://schemas.openxmlformats.org/officeDocument/2006/relationships" r:embed="rId322" cstate="print">
              <a:extLst>
                <a:ext uri="{28A0092B-C50C-407E-A947-70E740481C1C}">
                  <a14:useLocalDpi xmlns:a14="http://schemas.microsoft.com/office/drawing/2010/main" val="0"/>
                </a:ext>
              </a:extLst>
            </a:blip>
            <a:srcRect/>
            <a:stretch>
              <a:fillRect/>
            </a:stretch>
          </xdr:blipFill>
          <xdr:spPr bwMode="auto">
            <a:xfrm>
              <a:off x="586"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08" name="図 1007">
              <a:extLst>
                <a:ext uri="{FF2B5EF4-FFF2-40B4-BE49-F238E27FC236}">
                  <a16:creationId xmlns:a16="http://schemas.microsoft.com/office/drawing/2014/main" id="{00000000-0008-0000-0300-0000F0030000}"/>
                </a:ext>
              </a:extLst>
            </xdr:cNvPr>
            <xdr:cNvPicPr>
              <a:picLocks noChangeAspect="1" noChangeArrowheads="1"/>
            </xdr:cNvPicPr>
          </xdr:nvPicPr>
          <xdr:blipFill>
            <a:blip xmlns:r="http://schemas.openxmlformats.org/officeDocument/2006/relationships" r:embed="rId323" cstate="print">
              <a:extLst>
                <a:ext uri="{28A0092B-C50C-407E-A947-70E740481C1C}">
                  <a14:useLocalDpi xmlns:a14="http://schemas.microsoft.com/office/drawing/2010/main" val="0"/>
                </a:ext>
              </a:extLst>
            </a:blip>
            <a:srcRect/>
            <a:stretch>
              <a:fillRect/>
            </a:stretch>
          </xdr:blipFill>
          <xdr:spPr bwMode="auto">
            <a:xfrm>
              <a:off x="589"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09" name="図 1008">
              <a:extLst>
                <a:ext uri="{FF2B5EF4-FFF2-40B4-BE49-F238E27FC236}">
                  <a16:creationId xmlns:a16="http://schemas.microsoft.com/office/drawing/2014/main" id="{00000000-0008-0000-0300-0000F1030000}"/>
                </a:ext>
              </a:extLst>
            </xdr:cNvPr>
            <xdr:cNvPicPr>
              <a:picLocks noChangeAspect="1" noChangeArrowheads="1"/>
            </xdr:cNvPicPr>
          </xdr:nvPicPr>
          <xdr:blipFill>
            <a:blip xmlns:r="http://schemas.openxmlformats.org/officeDocument/2006/relationships" r:embed="rId324" cstate="print">
              <a:extLst>
                <a:ext uri="{28A0092B-C50C-407E-A947-70E740481C1C}">
                  <a14:useLocalDpi xmlns:a14="http://schemas.microsoft.com/office/drawing/2010/main" val="0"/>
                </a:ext>
              </a:extLst>
            </a:blip>
            <a:srcRect/>
            <a:stretch>
              <a:fillRect/>
            </a:stretch>
          </xdr:blipFill>
          <xdr:spPr bwMode="auto">
            <a:xfrm>
              <a:off x="592"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10" name="図 1009">
              <a:extLst>
                <a:ext uri="{FF2B5EF4-FFF2-40B4-BE49-F238E27FC236}">
                  <a16:creationId xmlns:a16="http://schemas.microsoft.com/office/drawing/2014/main" id="{00000000-0008-0000-0300-0000F2030000}"/>
                </a:ext>
              </a:extLst>
            </xdr:cNvPr>
            <xdr:cNvPicPr>
              <a:picLocks noChangeAspect="1" noChangeArrowheads="1"/>
            </xdr:cNvPicPr>
          </xdr:nvPicPr>
          <xdr:blipFill>
            <a:blip xmlns:r="http://schemas.openxmlformats.org/officeDocument/2006/relationships" r:embed="rId325" cstate="print">
              <a:extLst>
                <a:ext uri="{28A0092B-C50C-407E-A947-70E740481C1C}">
                  <a14:useLocalDpi xmlns:a14="http://schemas.microsoft.com/office/drawing/2010/main" val="0"/>
                </a:ext>
              </a:extLst>
            </a:blip>
            <a:srcRect/>
            <a:stretch>
              <a:fillRect/>
            </a:stretch>
          </xdr:blipFill>
          <xdr:spPr bwMode="auto">
            <a:xfrm>
              <a:off x="595"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11" name="図 1010">
              <a:extLst>
                <a:ext uri="{FF2B5EF4-FFF2-40B4-BE49-F238E27FC236}">
                  <a16:creationId xmlns:a16="http://schemas.microsoft.com/office/drawing/2014/main" id="{00000000-0008-0000-0300-0000F3030000}"/>
                </a:ext>
              </a:extLst>
            </xdr:cNvPr>
            <xdr:cNvPicPr>
              <a:picLocks noChangeAspect="1" noChangeArrowheads="1"/>
            </xdr:cNvPicPr>
          </xdr:nvPicPr>
          <xdr:blipFill>
            <a:blip xmlns:r="http://schemas.openxmlformats.org/officeDocument/2006/relationships" r:embed="rId326" cstate="print">
              <a:extLst>
                <a:ext uri="{28A0092B-C50C-407E-A947-70E740481C1C}">
                  <a14:useLocalDpi xmlns:a14="http://schemas.microsoft.com/office/drawing/2010/main" val="0"/>
                </a:ext>
              </a:extLst>
            </a:blip>
            <a:srcRect/>
            <a:stretch>
              <a:fillRect/>
            </a:stretch>
          </xdr:blipFill>
          <xdr:spPr bwMode="auto">
            <a:xfrm>
              <a:off x="598"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12" name="図 1011">
              <a:extLst>
                <a:ext uri="{FF2B5EF4-FFF2-40B4-BE49-F238E27FC236}">
                  <a16:creationId xmlns:a16="http://schemas.microsoft.com/office/drawing/2014/main" id="{00000000-0008-0000-0300-0000F4030000}"/>
                </a:ext>
              </a:extLst>
            </xdr:cNvPr>
            <xdr:cNvPicPr>
              <a:picLocks noChangeAspect="1" noChangeArrowheads="1"/>
            </xdr:cNvPicPr>
          </xdr:nvPicPr>
          <xdr:blipFill>
            <a:blip xmlns:r="http://schemas.openxmlformats.org/officeDocument/2006/relationships" r:embed="rId327" cstate="print">
              <a:extLst>
                <a:ext uri="{28A0092B-C50C-407E-A947-70E740481C1C}">
                  <a14:useLocalDpi xmlns:a14="http://schemas.microsoft.com/office/drawing/2010/main" val="0"/>
                </a:ext>
              </a:extLst>
            </a:blip>
            <a:srcRect/>
            <a:stretch>
              <a:fillRect/>
            </a:stretch>
          </xdr:blipFill>
          <xdr:spPr bwMode="auto">
            <a:xfrm>
              <a:off x="601"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13" name="図 1012">
              <a:extLst>
                <a:ext uri="{FF2B5EF4-FFF2-40B4-BE49-F238E27FC236}">
                  <a16:creationId xmlns:a16="http://schemas.microsoft.com/office/drawing/2014/main" id="{00000000-0008-0000-0300-0000F5030000}"/>
                </a:ext>
              </a:extLst>
            </xdr:cNvPr>
            <xdr:cNvPicPr>
              <a:picLocks noChangeAspect="1" noChangeArrowheads="1"/>
            </xdr:cNvPicPr>
          </xdr:nvPicPr>
          <xdr:blipFill>
            <a:blip xmlns:r="http://schemas.openxmlformats.org/officeDocument/2006/relationships" r:embed="rId328" cstate="print">
              <a:extLst>
                <a:ext uri="{28A0092B-C50C-407E-A947-70E740481C1C}">
                  <a14:useLocalDpi xmlns:a14="http://schemas.microsoft.com/office/drawing/2010/main" val="0"/>
                </a:ext>
              </a:extLst>
            </a:blip>
            <a:srcRect/>
            <a:stretch>
              <a:fillRect/>
            </a:stretch>
          </xdr:blipFill>
          <xdr:spPr bwMode="auto">
            <a:xfrm>
              <a:off x="604"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14" name="図 1013">
              <a:extLst>
                <a:ext uri="{FF2B5EF4-FFF2-40B4-BE49-F238E27FC236}">
                  <a16:creationId xmlns:a16="http://schemas.microsoft.com/office/drawing/2014/main" id="{00000000-0008-0000-0300-0000F6030000}"/>
                </a:ext>
              </a:extLst>
            </xdr:cNvPr>
            <xdr:cNvPicPr>
              <a:picLocks noChangeAspect="1" noChangeArrowheads="1"/>
            </xdr:cNvPicPr>
          </xdr:nvPicPr>
          <xdr:blipFill>
            <a:blip xmlns:r="http://schemas.openxmlformats.org/officeDocument/2006/relationships" r:embed="rId329" cstate="print">
              <a:extLst>
                <a:ext uri="{28A0092B-C50C-407E-A947-70E740481C1C}">
                  <a14:useLocalDpi xmlns:a14="http://schemas.microsoft.com/office/drawing/2010/main" val="0"/>
                </a:ext>
              </a:extLst>
            </a:blip>
            <a:srcRect/>
            <a:stretch>
              <a:fillRect/>
            </a:stretch>
          </xdr:blipFill>
          <xdr:spPr bwMode="auto">
            <a:xfrm>
              <a:off x="607"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15" name="図 1014">
              <a:extLst>
                <a:ext uri="{FF2B5EF4-FFF2-40B4-BE49-F238E27FC236}">
                  <a16:creationId xmlns:a16="http://schemas.microsoft.com/office/drawing/2014/main" id="{00000000-0008-0000-0300-0000F7030000}"/>
                </a:ext>
              </a:extLst>
            </xdr:cNvPr>
            <xdr:cNvPicPr>
              <a:picLocks noChangeAspect="1" noChangeArrowheads="1"/>
            </xdr:cNvPicPr>
          </xdr:nvPicPr>
          <xdr:blipFill>
            <a:blip xmlns:r="http://schemas.openxmlformats.org/officeDocument/2006/relationships" r:embed="rId330" cstate="print">
              <a:extLst>
                <a:ext uri="{28A0092B-C50C-407E-A947-70E740481C1C}">
                  <a14:useLocalDpi xmlns:a14="http://schemas.microsoft.com/office/drawing/2010/main" val="0"/>
                </a:ext>
              </a:extLst>
            </a:blip>
            <a:srcRect/>
            <a:stretch>
              <a:fillRect/>
            </a:stretch>
          </xdr:blipFill>
          <xdr:spPr bwMode="auto">
            <a:xfrm>
              <a:off x="610"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16" name="図 1015">
              <a:extLst>
                <a:ext uri="{FF2B5EF4-FFF2-40B4-BE49-F238E27FC236}">
                  <a16:creationId xmlns:a16="http://schemas.microsoft.com/office/drawing/2014/main" id="{00000000-0008-0000-0300-0000F8030000}"/>
                </a:ext>
              </a:extLst>
            </xdr:cNvPr>
            <xdr:cNvPicPr>
              <a:picLocks noChangeAspect="1" noChangeArrowheads="1"/>
            </xdr:cNvPicPr>
          </xdr:nvPicPr>
          <xdr:blipFill>
            <a:blip xmlns:r="http://schemas.openxmlformats.org/officeDocument/2006/relationships" r:embed="rId331" cstate="print">
              <a:extLst>
                <a:ext uri="{28A0092B-C50C-407E-A947-70E740481C1C}">
                  <a14:useLocalDpi xmlns:a14="http://schemas.microsoft.com/office/drawing/2010/main" val="0"/>
                </a:ext>
              </a:extLst>
            </a:blip>
            <a:srcRect/>
            <a:stretch>
              <a:fillRect/>
            </a:stretch>
          </xdr:blipFill>
          <xdr:spPr bwMode="auto">
            <a:xfrm>
              <a:off x="613"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17" name="図 1016">
              <a:extLst>
                <a:ext uri="{FF2B5EF4-FFF2-40B4-BE49-F238E27FC236}">
                  <a16:creationId xmlns:a16="http://schemas.microsoft.com/office/drawing/2014/main" id="{00000000-0008-0000-0300-0000F9030000}"/>
                </a:ext>
              </a:extLst>
            </xdr:cNvPr>
            <xdr:cNvPicPr>
              <a:picLocks noChangeAspect="1" noChangeArrowheads="1"/>
            </xdr:cNvPicPr>
          </xdr:nvPicPr>
          <xdr:blipFill>
            <a:blip xmlns:r="http://schemas.openxmlformats.org/officeDocument/2006/relationships" r:embed="rId332" cstate="print">
              <a:extLst>
                <a:ext uri="{28A0092B-C50C-407E-A947-70E740481C1C}">
                  <a14:useLocalDpi xmlns:a14="http://schemas.microsoft.com/office/drawing/2010/main" val="0"/>
                </a:ext>
              </a:extLst>
            </a:blip>
            <a:srcRect/>
            <a:stretch>
              <a:fillRect/>
            </a:stretch>
          </xdr:blipFill>
          <xdr:spPr bwMode="auto">
            <a:xfrm>
              <a:off x="616" y="311"/>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18" name="図 1017">
              <a:extLst>
                <a:ext uri="{FF2B5EF4-FFF2-40B4-BE49-F238E27FC236}">
                  <a16:creationId xmlns:a16="http://schemas.microsoft.com/office/drawing/2014/main" id="{00000000-0008-0000-0300-0000FA030000}"/>
                </a:ext>
              </a:extLst>
            </xdr:cNvPr>
            <xdr:cNvPicPr>
              <a:picLocks noChangeAspect="1" noChangeArrowheads="1"/>
            </xdr:cNvPicPr>
          </xdr:nvPicPr>
          <xdr:blipFill>
            <a:blip xmlns:r="http://schemas.openxmlformats.org/officeDocument/2006/relationships" r:embed="rId333" cstate="print">
              <a:extLst>
                <a:ext uri="{28A0092B-C50C-407E-A947-70E740481C1C}">
                  <a14:useLocalDpi xmlns:a14="http://schemas.microsoft.com/office/drawing/2010/main" val="0"/>
                </a:ext>
              </a:extLst>
            </a:blip>
            <a:srcRect/>
            <a:stretch>
              <a:fillRect/>
            </a:stretch>
          </xdr:blipFill>
          <xdr:spPr bwMode="auto">
            <a:xfrm>
              <a:off x="620"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19" name="図 1018">
              <a:extLst>
                <a:ext uri="{FF2B5EF4-FFF2-40B4-BE49-F238E27FC236}">
                  <a16:creationId xmlns:a16="http://schemas.microsoft.com/office/drawing/2014/main" id="{00000000-0008-0000-0300-0000FB030000}"/>
                </a:ext>
              </a:extLst>
            </xdr:cNvPr>
            <xdr:cNvPicPr>
              <a:picLocks noChangeAspect="1" noChangeArrowheads="1"/>
            </xdr:cNvPicPr>
          </xdr:nvPicPr>
          <xdr:blipFill>
            <a:blip xmlns:r="http://schemas.openxmlformats.org/officeDocument/2006/relationships" r:embed="rId334" cstate="print">
              <a:extLst>
                <a:ext uri="{28A0092B-C50C-407E-A947-70E740481C1C}">
                  <a14:useLocalDpi xmlns:a14="http://schemas.microsoft.com/office/drawing/2010/main" val="0"/>
                </a:ext>
              </a:extLst>
            </a:blip>
            <a:srcRect/>
            <a:stretch>
              <a:fillRect/>
            </a:stretch>
          </xdr:blipFill>
          <xdr:spPr bwMode="auto">
            <a:xfrm>
              <a:off x="623"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20" name="図 1019">
              <a:extLst>
                <a:ext uri="{FF2B5EF4-FFF2-40B4-BE49-F238E27FC236}">
                  <a16:creationId xmlns:a16="http://schemas.microsoft.com/office/drawing/2014/main" id="{00000000-0008-0000-0300-0000FC030000}"/>
                </a:ext>
              </a:extLst>
            </xdr:cNvPr>
            <xdr:cNvPicPr>
              <a:picLocks noChangeAspect="1" noChangeArrowheads="1"/>
            </xdr:cNvPicPr>
          </xdr:nvPicPr>
          <xdr:blipFill>
            <a:blip xmlns:r="http://schemas.openxmlformats.org/officeDocument/2006/relationships" r:embed="rId335" cstate="print">
              <a:extLst>
                <a:ext uri="{28A0092B-C50C-407E-A947-70E740481C1C}">
                  <a14:useLocalDpi xmlns:a14="http://schemas.microsoft.com/office/drawing/2010/main" val="0"/>
                </a:ext>
              </a:extLst>
            </a:blip>
            <a:srcRect/>
            <a:stretch>
              <a:fillRect/>
            </a:stretch>
          </xdr:blipFill>
          <xdr:spPr bwMode="auto">
            <a:xfrm>
              <a:off x="626"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21" name="図 1020">
              <a:extLst>
                <a:ext uri="{FF2B5EF4-FFF2-40B4-BE49-F238E27FC236}">
                  <a16:creationId xmlns:a16="http://schemas.microsoft.com/office/drawing/2014/main" id="{00000000-0008-0000-0300-0000FD030000}"/>
                </a:ext>
              </a:extLst>
            </xdr:cNvPr>
            <xdr:cNvPicPr>
              <a:picLocks noChangeAspect="1" noChangeArrowheads="1"/>
            </xdr:cNvPicPr>
          </xdr:nvPicPr>
          <xdr:blipFill>
            <a:blip xmlns:r="http://schemas.openxmlformats.org/officeDocument/2006/relationships" r:embed="rId336" cstate="print">
              <a:extLst>
                <a:ext uri="{28A0092B-C50C-407E-A947-70E740481C1C}">
                  <a14:useLocalDpi xmlns:a14="http://schemas.microsoft.com/office/drawing/2010/main" val="0"/>
                </a:ext>
              </a:extLst>
            </a:blip>
            <a:srcRect/>
            <a:stretch>
              <a:fillRect/>
            </a:stretch>
          </xdr:blipFill>
          <xdr:spPr bwMode="auto">
            <a:xfrm>
              <a:off x="629"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22" name="図 1021">
              <a:extLst>
                <a:ext uri="{FF2B5EF4-FFF2-40B4-BE49-F238E27FC236}">
                  <a16:creationId xmlns:a16="http://schemas.microsoft.com/office/drawing/2014/main" id="{00000000-0008-0000-0300-0000FE030000}"/>
                </a:ext>
              </a:extLst>
            </xdr:cNvPr>
            <xdr:cNvPicPr>
              <a:picLocks noChangeAspect="1" noChangeArrowheads="1"/>
            </xdr:cNvPicPr>
          </xdr:nvPicPr>
          <xdr:blipFill>
            <a:blip xmlns:r="http://schemas.openxmlformats.org/officeDocument/2006/relationships" r:embed="rId337" cstate="print">
              <a:extLst>
                <a:ext uri="{28A0092B-C50C-407E-A947-70E740481C1C}">
                  <a14:useLocalDpi xmlns:a14="http://schemas.microsoft.com/office/drawing/2010/main" val="0"/>
                </a:ext>
              </a:extLst>
            </a:blip>
            <a:srcRect/>
            <a:stretch>
              <a:fillRect/>
            </a:stretch>
          </xdr:blipFill>
          <xdr:spPr bwMode="auto">
            <a:xfrm>
              <a:off x="632"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23" name="図 1022">
              <a:extLst>
                <a:ext uri="{FF2B5EF4-FFF2-40B4-BE49-F238E27FC236}">
                  <a16:creationId xmlns:a16="http://schemas.microsoft.com/office/drawing/2014/main" id="{00000000-0008-0000-0300-0000FF030000}"/>
                </a:ext>
              </a:extLst>
            </xdr:cNvPr>
            <xdr:cNvPicPr>
              <a:picLocks noChangeAspect="1" noChangeArrowheads="1"/>
            </xdr:cNvPicPr>
          </xdr:nvPicPr>
          <xdr:blipFill>
            <a:blip xmlns:r="http://schemas.openxmlformats.org/officeDocument/2006/relationships" r:embed="rId338" cstate="print">
              <a:extLst>
                <a:ext uri="{28A0092B-C50C-407E-A947-70E740481C1C}">
                  <a14:useLocalDpi xmlns:a14="http://schemas.microsoft.com/office/drawing/2010/main" val="0"/>
                </a:ext>
              </a:extLst>
            </a:blip>
            <a:srcRect/>
            <a:stretch>
              <a:fillRect/>
            </a:stretch>
          </xdr:blipFill>
          <xdr:spPr bwMode="auto">
            <a:xfrm>
              <a:off x="635"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24" name="図 1023">
              <a:extLst>
                <a:ext uri="{FF2B5EF4-FFF2-40B4-BE49-F238E27FC236}">
                  <a16:creationId xmlns:a16="http://schemas.microsoft.com/office/drawing/2014/main" id="{00000000-0008-0000-0300-000000040000}"/>
                </a:ext>
              </a:extLst>
            </xdr:cNvPr>
            <xdr:cNvPicPr>
              <a:picLocks noChangeAspect="1" noChangeArrowheads="1"/>
            </xdr:cNvPicPr>
          </xdr:nvPicPr>
          <xdr:blipFill>
            <a:blip xmlns:r="http://schemas.openxmlformats.org/officeDocument/2006/relationships" r:embed="rId339" cstate="print">
              <a:extLst>
                <a:ext uri="{28A0092B-C50C-407E-A947-70E740481C1C}">
                  <a14:useLocalDpi xmlns:a14="http://schemas.microsoft.com/office/drawing/2010/main" val="0"/>
                </a:ext>
              </a:extLst>
            </a:blip>
            <a:srcRect/>
            <a:stretch>
              <a:fillRect/>
            </a:stretch>
          </xdr:blipFill>
          <xdr:spPr bwMode="auto">
            <a:xfrm>
              <a:off x="638"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25" name="図 1024">
              <a:extLst>
                <a:ext uri="{FF2B5EF4-FFF2-40B4-BE49-F238E27FC236}">
                  <a16:creationId xmlns:a16="http://schemas.microsoft.com/office/drawing/2014/main" id="{00000000-0008-0000-0300-000001040000}"/>
                </a:ext>
              </a:extLst>
            </xdr:cNvPr>
            <xdr:cNvPicPr>
              <a:picLocks noChangeAspect="1" noChangeArrowheads="1"/>
            </xdr:cNvPicPr>
          </xdr:nvPicPr>
          <xdr:blipFill>
            <a:blip xmlns:r="http://schemas.openxmlformats.org/officeDocument/2006/relationships" r:embed="rId340" cstate="print">
              <a:extLst>
                <a:ext uri="{28A0092B-C50C-407E-A947-70E740481C1C}">
                  <a14:useLocalDpi xmlns:a14="http://schemas.microsoft.com/office/drawing/2010/main" val="0"/>
                </a:ext>
              </a:extLst>
            </a:blip>
            <a:srcRect/>
            <a:stretch>
              <a:fillRect/>
            </a:stretch>
          </xdr:blipFill>
          <xdr:spPr bwMode="auto">
            <a:xfrm>
              <a:off x="641"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26" name="図 1025">
              <a:extLst>
                <a:ext uri="{FF2B5EF4-FFF2-40B4-BE49-F238E27FC236}">
                  <a16:creationId xmlns:a16="http://schemas.microsoft.com/office/drawing/2014/main" id="{00000000-0008-0000-0300-000002040000}"/>
                </a:ext>
              </a:extLst>
            </xdr:cNvPr>
            <xdr:cNvPicPr>
              <a:picLocks noChangeAspect="1" noChangeArrowheads="1"/>
            </xdr:cNvPicPr>
          </xdr:nvPicPr>
          <xdr:blipFill>
            <a:blip xmlns:r="http://schemas.openxmlformats.org/officeDocument/2006/relationships" r:embed="rId341" cstate="print">
              <a:extLst>
                <a:ext uri="{28A0092B-C50C-407E-A947-70E740481C1C}">
                  <a14:useLocalDpi xmlns:a14="http://schemas.microsoft.com/office/drawing/2010/main" val="0"/>
                </a:ext>
              </a:extLst>
            </a:blip>
            <a:srcRect/>
            <a:stretch>
              <a:fillRect/>
            </a:stretch>
          </xdr:blipFill>
          <xdr:spPr bwMode="auto">
            <a:xfrm>
              <a:off x="644"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27" name="図 1026">
              <a:extLst>
                <a:ext uri="{FF2B5EF4-FFF2-40B4-BE49-F238E27FC236}">
                  <a16:creationId xmlns:a16="http://schemas.microsoft.com/office/drawing/2014/main" id="{00000000-0008-0000-0300-000003040000}"/>
                </a:ext>
              </a:extLst>
            </xdr:cNvPr>
            <xdr:cNvPicPr>
              <a:picLocks noChangeAspect="1" noChangeArrowheads="1"/>
            </xdr:cNvPicPr>
          </xdr:nvPicPr>
          <xdr:blipFill>
            <a:blip xmlns:r="http://schemas.openxmlformats.org/officeDocument/2006/relationships" r:embed="rId342" cstate="print">
              <a:extLst>
                <a:ext uri="{28A0092B-C50C-407E-A947-70E740481C1C}">
                  <a14:useLocalDpi xmlns:a14="http://schemas.microsoft.com/office/drawing/2010/main" val="0"/>
                </a:ext>
              </a:extLst>
            </a:blip>
            <a:srcRect/>
            <a:stretch>
              <a:fillRect/>
            </a:stretch>
          </xdr:blipFill>
          <xdr:spPr bwMode="auto">
            <a:xfrm>
              <a:off x="647"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28" name="図 1027">
              <a:extLst>
                <a:ext uri="{FF2B5EF4-FFF2-40B4-BE49-F238E27FC236}">
                  <a16:creationId xmlns:a16="http://schemas.microsoft.com/office/drawing/2014/main" id="{00000000-0008-0000-0300-000004040000}"/>
                </a:ext>
              </a:extLst>
            </xdr:cNvPr>
            <xdr:cNvPicPr>
              <a:picLocks noChangeAspect="1" noChangeArrowheads="1"/>
            </xdr:cNvPicPr>
          </xdr:nvPicPr>
          <xdr:blipFill>
            <a:blip xmlns:r="http://schemas.openxmlformats.org/officeDocument/2006/relationships" r:embed="rId343" cstate="print">
              <a:extLst>
                <a:ext uri="{28A0092B-C50C-407E-A947-70E740481C1C}">
                  <a14:useLocalDpi xmlns:a14="http://schemas.microsoft.com/office/drawing/2010/main" val="0"/>
                </a:ext>
              </a:extLst>
            </a:blip>
            <a:srcRect/>
            <a:stretch>
              <a:fillRect/>
            </a:stretch>
          </xdr:blipFill>
          <xdr:spPr bwMode="auto">
            <a:xfrm>
              <a:off x="650"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29" name="図 1028">
              <a:extLst>
                <a:ext uri="{FF2B5EF4-FFF2-40B4-BE49-F238E27FC236}">
                  <a16:creationId xmlns:a16="http://schemas.microsoft.com/office/drawing/2014/main" id="{00000000-0008-0000-0300-000005040000}"/>
                </a:ext>
              </a:extLst>
            </xdr:cNvPr>
            <xdr:cNvPicPr>
              <a:picLocks noChangeAspect="1" noChangeArrowheads="1"/>
            </xdr:cNvPicPr>
          </xdr:nvPicPr>
          <xdr:blipFill>
            <a:blip xmlns:r="http://schemas.openxmlformats.org/officeDocument/2006/relationships" r:embed="rId344" cstate="print">
              <a:extLst>
                <a:ext uri="{28A0092B-C50C-407E-A947-70E740481C1C}">
                  <a14:useLocalDpi xmlns:a14="http://schemas.microsoft.com/office/drawing/2010/main" val="0"/>
                </a:ext>
              </a:extLst>
            </a:blip>
            <a:srcRect/>
            <a:stretch>
              <a:fillRect/>
            </a:stretch>
          </xdr:blipFill>
          <xdr:spPr bwMode="auto">
            <a:xfrm>
              <a:off x="653" y="311"/>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30" name="図 1029">
              <a:extLst>
                <a:ext uri="{FF2B5EF4-FFF2-40B4-BE49-F238E27FC236}">
                  <a16:creationId xmlns:a16="http://schemas.microsoft.com/office/drawing/2014/main" id="{00000000-0008-0000-0300-000006040000}"/>
                </a:ext>
              </a:extLst>
            </xdr:cNvPr>
            <xdr:cNvPicPr>
              <a:picLocks noChangeAspect="1" noChangeArrowheads="1"/>
            </xdr:cNvPicPr>
          </xdr:nvPicPr>
          <xdr:blipFill>
            <a:blip xmlns:r="http://schemas.openxmlformats.org/officeDocument/2006/relationships" r:embed="rId345" cstate="print">
              <a:extLst>
                <a:ext uri="{28A0092B-C50C-407E-A947-70E740481C1C}">
                  <a14:useLocalDpi xmlns:a14="http://schemas.microsoft.com/office/drawing/2010/main" val="0"/>
                </a:ext>
              </a:extLst>
            </a:blip>
            <a:srcRect/>
            <a:stretch>
              <a:fillRect/>
            </a:stretch>
          </xdr:blipFill>
          <xdr:spPr bwMode="auto">
            <a:xfrm>
              <a:off x="657"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31" name="図 1030">
              <a:extLst>
                <a:ext uri="{FF2B5EF4-FFF2-40B4-BE49-F238E27FC236}">
                  <a16:creationId xmlns:a16="http://schemas.microsoft.com/office/drawing/2014/main" id="{00000000-0008-0000-0300-000007040000}"/>
                </a:ext>
              </a:extLst>
            </xdr:cNvPr>
            <xdr:cNvPicPr>
              <a:picLocks noChangeAspect="1" noChangeArrowheads="1"/>
            </xdr:cNvPicPr>
          </xdr:nvPicPr>
          <xdr:blipFill>
            <a:blip xmlns:r="http://schemas.openxmlformats.org/officeDocument/2006/relationships" r:embed="rId346" cstate="print">
              <a:extLst>
                <a:ext uri="{28A0092B-C50C-407E-A947-70E740481C1C}">
                  <a14:useLocalDpi xmlns:a14="http://schemas.microsoft.com/office/drawing/2010/main" val="0"/>
                </a:ext>
              </a:extLst>
            </a:blip>
            <a:srcRect/>
            <a:stretch>
              <a:fillRect/>
            </a:stretch>
          </xdr:blipFill>
          <xdr:spPr bwMode="auto">
            <a:xfrm>
              <a:off x="660"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32" name="図 1031">
              <a:extLst>
                <a:ext uri="{FF2B5EF4-FFF2-40B4-BE49-F238E27FC236}">
                  <a16:creationId xmlns:a16="http://schemas.microsoft.com/office/drawing/2014/main" id="{00000000-0008-0000-0300-000008040000}"/>
                </a:ext>
              </a:extLst>
            </xdr:cNvPr>
            <xdr:cNvPicPr>
              <a:picLocks noChangeAspect="1" noChangeArrowheads="1"/>
            </xdr:cNvPicPr>
          </xdr:nvPicPr>
          <xdr:blipFill>
            <a:blip xmlns:r="http://schemas.openxmlformats.org/officeDocument/2006/relationships" r:embed="rId347" cstate="print">
              <a:extLst>
                <a:ext uri="{28A0092B-C50C-407E-A947-70E740481C1C}">
                  <a14:useLocalDpi xmlns:a14="http://schemas.microsoft.com/office/drawing/2010/main" val="0"/>
                </a:ext>
              </a:extLst>
            </a:blip>
            <a:srcRect/>
            <a:stretch>
              <a:fillRect/>
            </a:stretch>
          </xdr:blipFill>
          <xdr:spPr bwMode="auto">
            <a:xfrm>
              <a:off x="663"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33" name="図 1032">
              <a:extLst>
                <a:ext uri="{FF2B5EF4-FFF2-40B4-BE49-F238E27FC236}">
                  <a16:creationId xmlns:a16="http://schemas.microsoft.com/office/drawing/2014/main" id="{00000000-0008-0000-0300-000009040000}"/>
                </a:ext>
              </a:extLst>
            </xdr:cNvPr>
            <xdr:cNvPicPr>
              <a:picLocks noChangeAspect="1" noChangeArrowheads="1"/>
            </xdr:cNvPicPr>
          </xdr:nvPicPr>
          <xdr:blipFill>
            <a:blip xmlns:r="http://schemas.openxmlformats.org/officeDocument/2006/relationships" r:embed="rId348" cstate="print">
              <a:extLst>
                <a:ext uri="{28A0092B-C50C-407E-A947-70E740481C1C}">
                  <a14:useLocalDpi xmlns:a14="http://schemas.microsoft.com/office/drawing/2010/main" val="0"/>
                </a:ext>
              </a:extLst>
            </a:blip>
            <a:srcRect/>
            <a:stretch>
              <a:fillRect/>
            </a:stretch>
          </xdr:blipFill>
          <xdr:spPr bwMode="auto">
            <a:xfrm>
              <a:off x="666" y="31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34" name="図 1033">
              <a:extLst>
                <a:ext uri="{FF2B5EF4-FFF2-40B4-BE49-F238E27FC236}">
                  <a16:creationId xmlns:a16="http://schemas.microsoft.com/office/drawing/2014/main" id="{00000000-0008-0000-0300-00000A040000}"/>
                </a:ext>
              </a:extLst>
            </xdr:cNvPr>
            <xdr:cNvPicPr>
              <a:picLocks noChangeAspect="1" noChangeArrowheads="1"/>
            </xdr:cNvPicPr>
          </xdr:nvPicPr>
          <xdr:blipFill>
            <a:blip xmlns:r="http://schemas.openxmlformats.org/officeDocument/2006/relationships" r:embed="rId349" cstate="print">
              <a:extLst>
                <a:ext uri="{28A0092B-C50C-407E-A947-70E740481C1C}">
                  <a14:useLocalDpi xmlns:a14="http://schemas.microsoft.com/office/drawing/2010/main" val="0"/>
                </a:ext>
              </a:extLst>
            </a:blip>
            <a:srcRect/>
            <a:stretch>
              <a:fillRect/>
            </a:stretch>
          </xdr:blipFill>
          <xdr:spPr bwMode="auto">
            <a:xfrm>
              <a:off x="669" y="311"/>
              <a:ext cx="2"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628" name="Rectangle 484">
              <a:extLst>
                <a:ext uri="{FF2B5EF4-FFF2-40B4-BE49-F238E27FC236}">
                  <a16:creationId xmlns:a16="http://schemas.microsoft.com/office/drawing/2014/main" id="{00000000-0008-0000-0300-0000E4190000}"/>
                </a:ext>
              </a:extLst>
            </xdr:cNvPr>
            <xdr:cNvSpPr>
              <a:spLocks noChangeArrowheads="1"/>
            </xdr:cNvSpPr>
          </xdr:nvSpPr>
          <xdr:spPr bwMode="auto">
            <a:xfrm>
              <a:off x="671" y="311"/>
              <a:ext cx="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629" name="Rectangle 485">
              <a:extLst>
                <a:ext uri="{FF2B5EF4-FFF2-40B4-BE49-F238E27FC236}">
                  <a16:creationId xmlns:a16="http://schemas.microsoft.com/office/drawing/2014/main" id="{00000000-0008-0000-0300-0000E5190000}"/>
                </a:ext>
              </a:extLst>
            </xdr:cNvPr>
            <xdr:cNvSpPr>
              <a:spLocks noChangeArrowheads="1"/>
            </xdr:cNvSpPr>
          </xdr:nvSpPr>
          <xdr:spPr bwMode="auto">
            <a:xfrm>
              <a:off x="7" y="311"/>
              <a:ext cx="1" cy="2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630" name="Rectangle 486">
              <a:extLst>
                <a:ext uri="{FF2B5EF4-FFF2-40B4-BE49-F238E27FC236}">
                  <a16:creationId xmlns:a16="http://schemas.microsoft.com/office/drawing/2014/main" id="{00000000-0008-0000-0300-0000E6190000}"/>
                </a:ext>
              </a:extLst>
            </xdr:cNvPr>
            <xdr:cNvSpPr>
              <a:spLocks noChangeArrowheads="1"/>
            </xdr:cNvSpPr>
          </xdr:nvSpPr>
          <xdr:spPr bwMode="auto">
            <a:xfrm>
              <a:off x="134" y="311"/>
              <a:ext cx="2" cy="2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631" name="Rectangle 487">
              <a:extLst>
                <a:ext uri="{FF2B5EF4-FFF2-40B4-BE49-F238E27FC236}">
                  <a16:creationId xmlns:a16="http://schemas.microsoft.com/office/drawing/2014/main" id="{00000000-0008-0000-0300-0000E7190000}"/>
                </a:ext>
              </a:extLst>
            </xdr:cNvPr>
            <xdr:cNvSpPr>
              <a:spLocks noChangeArrowheads="1"/>
            </xdr:cNvSpPr>
          </xdr:nvSpPr>
          <xdr:spPr bwMode="auto">
            <a:xfrm>
              <a:off x="671" y="311"/>
              <a:ext cx="2" cy="2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632" name="Rectangle 488">
              <a:extLst>
                <a:ext uri="{FF2B5EF4-FFF2-40B4-BE49-F238E27FC236}">
                  <a16:creationId xmlns:a16="http://schemas.microsoft.com/office/drawing/2014/main" id="{00000000-0008-0000-0300-0000E8190000}"/>
                </a:ext>
              </a:extLst>
            </xdr:cNvPr>
            <xdr:cNvSpPr>
              <a:spLocks noChangeArrowheads="1"/>
            </xdr:cNvSpPr>
          </xdr:nvSpPr>
          <xdr:spPr bwMode="auto">
            <a:xfrm>
              <a:off x="35" y="346"/>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郵</a:t>
              </a:r>
            </a:p>
          </xdr:txBody>
        </xdr:sp>
        <xdr:sp macro="" textlink="">
          <xdr:nvSpPr>
            <xdr:cNvPr id="6633" name="Rectangle 489">
              <a:extLst>
                <a:ext uri="{FF2B5EF4-FFF2-40B4-BE49-F238E27FC236}">
                  <a16:creationId xmlns:a16="http://schemas.microsoft.com/office/drawing/2014/main" id="{00000000-0008-0000-0300-0000E9190000}"/>
                </a:ext>
              </a:extLst>
            </xdr:cNvPr>
            <xdr:cNvSpPr>
              <a:spLocks noChangeArrowheads="1"/>
            </xdr:cNvSpPr>
          </xdr:nvSpPr>
          <xdr:spPr bwMode="auto">
            <a:xfrm>
              <a:off x="48" y="346"/>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634" name="Rectangle 490">
              <a:extLst>
                <a:ext uri="{FF2B5EF4-FFF2-40B4-BE49-F238E27FC236}">
                  <a16:creationId xmlns:a16="http://schemas.microsoft.com/office/drawing/2014/main" id="{00000000-0008-0000-0300-0000EA190000}"/>
                </a:ext>
              </a:extLst>
            </xdr:cNvPr>
            <xdr:cNvSpPr>
              <a:spLocks noChangeArrowheads="1"/>
            </xdr:cNvSpPr>
          </xdr:nvSpPr>
          <xdr:spPr bwMode="auto">
            <a:xfrm>
              <a:off x="55" y="346"/>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便</a:t>
              </a:r>
            </a:p>
          </xdr:txBody>
        </xdr:sp>
        <xdr:sp macro="" textlink="">
          <xdr:nvSpPr>
            <xdr:cNvPr id="6635" name="Rectangle 491">
              <a:extLst>
                <a:ext uri="{FF2B5EF4-FFF2-40B4-BE49-F238E27FC236}">
                  <a16:creationId xmlns:a16="http://schemas.microsoft.com/office/drawing/2014/main" id="{00000000-0008-0000-0300-0000EB190000}"/>
                </a:ext>
              </a:extLst>
            </xdr:cNvPr>
            <xdr:cNvSpPr>
              <a:spLocks noChangeArrowheads="1"/>
            </xdr:cNvSpPr>
          </xdr:nvSpPr>
          <xdr:spPr bwMode="auto">
            <a:xfrm>
              <a:off x="68" y="346"/>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636" name="Rectangle 492">
              <a:extLst>
                <a:ext uri="{FF2B5EF4-FFF2-40B4-BE49-F238E27FC236}">
                  <a16:creationId xmlns:a16="http://schemas.microsoft.com/office/drawing/2014/main" id="{00000000-0008-0000-0300-0000EC190000}"/>
                </a:ext>
              </a:extLst>
            </xdr:cNvPr>
            <xdr:cNvSpPr>
              <a:spLocks noChangeArrowheads="1"/>
            </xdr:cNvSpPr>
          </xdr:nvSpPr>
          <xdr:spPr bwMode="auto">
            <a:xfrm>
              <a:off x="74" y="346"/>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番</a:t>
              </a:r>
            </a:p>
          </xdr:txBody>
        </xdr:sp>
        <xdr:sp macro="" textlink="">
          <xdr:nvSpPr>
            <xdr:cNvPr id="6637" name="Rectangle 493">
              <a:extLst>
                <a:ext uri="{FF2B5EF4-FFF2-40B4-BE49-F238E27FC236}">
                  <a16:creationId xmlns:a16="http://schemas.microsoft.com/office/drawing/2014/main" id="{00000000-0008-0000-0300-0000ED190000}"/>
                </a:ext>
              </a:extLst>
            </xdr:cNvPr>
            <xdr:cNvSpPr>
              <a:spLocks noChangeArrowheads="1"/>
            </xdr:cNvSpPr>
          </xdr:nvSpPr>
          <xdr:spPr bwMode="auto">
            <a:xfrm>
              <a:off x="87" y="346"/>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638" name="Rectangle 494">
              <a:extLst>
                <a:ext uri="{FF2B5EF4-FFF2-40B4-BE49-F238E27FC236}">
                  <a16:creationId xmlns:a16="http://schemas.microsoft.com/office/drawing/2014/main" id="{00000000-0008-0000-0300-0000EE190000}"/>
                </a:ext>
              </a:extLst>
            </xdr:cNvPr>
            <xdr:cNvSpPr>
              <a:spLocks noChangeArrowheads="1"/>
            </xdr:cNvSpPr>
          </xdr:nvSpPr>
          <xdr:spPr bwMode="auto">
            <a:xfrm>
              <a:off x="94" y="346"/>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号</a:t>
              </a:r>
            </a:p>
          </xdr:txBody>
        </xdr:sp>
        <xdr:sp macro="" textlink="">
          <xdr:nvSpPr>
            <xdr:cNvPr id="6639" name="Rectangle 495">
              <a:extLst>
                <a:ext uri="{FF2B5EF4-FFF2-40B4-BE49-F238E27FC236}">
                  <a16:creationId xmlns:a16="http://schemas.microsoft.com/office/drawing/2014/main" id="{00000000-0008-0000-0300-0000EF190000}"/>
                </a:ext>
              </a:extLst>
            </xdr:cNvPr>
            <xdr:cNvSpPr>
              <a:spLocks noChangeArrowheads="1"/>
            </xdr:cNvSpPr>
          </xdr:nvSpPr>
          <xdr:spPr bwMode="auto">
            <a:xfrm>
              <a:off x="106" y="346"/>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640" name="Rectangle 496">
              <a:extLst>
                <a:ext uri="{FF2B5EF4-FFF2-40B4-BE49-F238E27FC236}">
                  <a16:creationId xmlns:a16="http://schemas.microsoft.com/office/drawing/2014/main" id="{00000000-0008-0000-0300-0000F0190000}"/>
                </a:ext>
              </a:extLst>
            </xdr:cNvPr>
            <xdr:cNvSpPr>
              <a:spLocks noChangeArrowheads="1"/>
            </xdr:cNvSpPr>
          </xdr:nvSpPr>
          <xdr:spPr bwMode="auto">
            <a:xfrm>
              <a:off x="193" y="346"/>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641" name="Rectangle 497">
              <a:extLst>
                <a:ext uri="{FF2B5EF4-FFF2-40B4-BE49-F238E27FC236}">
                  <a16:creationId xmlns:a16="http://schemas.microsoft.com/office/drawing/2014/main" id="{00000000-0008-0000-0300-0000F1190000}"/>
                </a:ext>
              </a:extLst>
            </xdr:cNvPr>
            <xdr:cNvSpPr>
              <a:spLocks noChangeArrowheads="1"/>
            </xdr:cNvSpPr>
          </xdr:nvSpPr>
          <xdr:spPr bwMode="auto">
            <a:xfrm>
              <a:off x="206" y="346"/>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a:t>
              </a:r>
            </a:p>
          </xdr:txBody>
        </xdr:sp>
        <xdr:sp macro="" textlink="">
          <xdr:nvSpPr>
            <xdr:cNvPr id="6642" name="Rectangle 498">
              <a:extLst>
                <a:ext uri="{FF2B5EF4-FFF2-40B4-BE49-F238E27FC236}">
                  <a16:creationId xmlns:a16="http://schemas.microsoft.com/office/drawing/2014/main" id="{00000000-0008-0000-0300-0000F2190000}"/>
                </a:ext>
              </a:extLst>
            </xdr:cNvPr>
            <xdr:cNvSpPr>
              <a:spLocks noChangeArrowheads="1"/>
            </xdr:cNvSpPr>
          </xdr:nvSpPr>
          <xdr:spPr bwMode="auto">
            <a:xfrm>
              <a:off x="218" y="346"/>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643" name="Rectangle 499">
              <a:extLst>
                <a:ext uri="{FF2B5EF4-FFF2-40B4-BE49-F238E27FC236}">
                  <a16:creationId xmlns:a16="http://schemas.microsoft.com/office/drawing/2014/main" id="{00000000-0008-0000-0300-0000F3190000}"/>
                </a:ext>
              </a:extLst>
            </xdr:cNvPr>
            <xdr:cNvSpPr>
              <a:spLocks noChangeArrowheads="1"/>
            </xdr:cNvSpPr>
          </xdr:nvSpPr>
          <xdr:spPr bwMode="auto">
            <a:xfrm>
              <a:off x="321" y="346"/>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電</a:t>
              </a:r>
            </a:p>
          </xdr:txBody>
        </xdr:sp>
        <xdr:sp macro="" textlink="">
          <xdr:nvSpPr>
            <xdr:cNvPr id="6644" name="Rectangle 500">
              <a:extLst>
                <a:ext uri="{FF2B5EF4-FFF2-40B4-BE49-F238E27FC236}">
                  <a16:creationId xmlns:a16="http://schemas.microsoft.com/office/drawing/2014/main" id="{00000000-0008-0000-0300-0000F4190000}"/>
                </a:ext>
              </a:extLst>
            </xdr:cNvPr>
            <xdr:cNvSpPr>
              <a:spLocks noChangeArrowheads="1"/>
            </xdr:cNvSpPr>
          </xdr:nvSpPr>
          <xdr:spPr bwMode="auto">
            <a:xfrm>
              <a:off x="334" y="346"/>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645" name="Rectangle 501">
              <a:extLst>
                <a:ext uri="{FF2B5EF4-FFF2-40B4-BE49-F238E27FC236}">
                  <a16:creationId xmlns:a16="http://schemas.microsoft.com/office/drawing/2014/main" id="{00000000-0008-0000-0300-0000F5190000}"/>
                </a:ext>
              </a:extLst>
            </xdr:cNvPr>
            <xdr:cNvSpPr>
              <a:spLocks noChangeArrowheads="1"/>
            </xdr:cNvSpPr>
          </xdr:nvSpPr>
          <xdr:spPr bwMode="auto">
            <a:xfrm>
              <a:off x="341" y="346"/>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話</a:t>
              </a:r>
            </a:p>
          </xdr:txBody>
        </xdr:sp>
        <xdr:sp macro="" textlink="">
          <xdr:nvSpPr>
            <xdr:cNvPr id="6646" name="Rectangle 502">
              <a:extLst>
                <a:ext uri="{FF2B5EF4-FFF2-40B4-BE49-F238E27FC236}">
                  <a16:creationId xmlns:a16="http://schemas.microsoft.com/office/drawing/2014/main" id="{00000000-0008-0000-0300-0000F6190000}"/>
                </a:ext>
              </a:extLst>
            </xdr:cNvPr>
            <xdr:cNvSpPr>
              <a:spLocks noChangeArrowheads="1"/>
            </xdr:cNvSpPr>
          </xdr:nvSpPr>
          <xdr:spPr bwMode="auto">
            <a:xfrm>
              <a:off x="353" y="346"/>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647" name="Rectangle 503">
              <a:extLst>
                <a:ext uri="{FF2B5EF4-FFF2-40B4-BE49-F238E27FC236}">
                  <a16:creationId xmlns:a16="http://schemas.microsoft.com/office/drawing/2014/main" id="{00000000-0008-0000-0300-0000F7190000}"/>
                </a:ext>
              </a:extLst>
            </xdr:cNvPr>
            <xdr:cNvSpPr>
              <a:spLocks noChangeArrowheads="1"/>
            </xdr:cNvSpPr>
          </xdr:nvSpPr>
          <xdr:spPr bwMode="auto">
            <a:xfrm>
              <a:off x="360" y="346"/>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番</a:t>
              </a:r>
            </a:p>
          </xdr:txBody>
        </xdr:sp>
        <xdr:sp macro="" textlink="">
          <xdr:nvSpPr>
            <xdr:cNvPr id="6648" name="Rectangle 504">
              <a:extLst>
                <a:ext uri="{FF2B5EF4-FFF2-40B4-BE49-F238E27FC236}">
                  <a16:creationId xmlns:a16="http://schemas.microsoft.com/office/drawing/2014/main" id="{00000000-0008-0000-0300-0000F8190000}"/>
                </a:ext>
              </a:extLst>
            </xdr:cNvPr>
            <xdr:cNvSpPr>
              <a:spLocks noChangeArrowheads="1"/>
            </xdr:cNvSpPr>
          </xdr:nvSpPr>
          <xdr:spPr bwMode="auto">
            <a:xfrm>
              <a:off x="373" y="346"/>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649" name="Rectangle 505">
              <a:extLst>
                <a:ext uri="{FF2B5EF4-FFF2-40B4-BE49-F238E27FC236}">
                  <a16:creationId xmlns:a16="http://schemas.microsoft.com/office/drawing/2014/main" id="{00000000-0008-0000-0300-0000F9190000}"/>
                </a:ext>
              </a:extLst>
            </xdr:cNvPr>
            <xdr:cNvSpPr>
              <a:spLocks noChangeArrowheads="1"/>
            </xdr:cNvSpPr>
          </xdr:nvSpPr>
          <xdr:spPr bwMode="auto">
            <a:xfrm>
              <a:off x="379" y="346"/>
              <a:ext cx="61"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号（代表）</a:t>
              </a:r>
            </a:p>
          </xdr:txBody>
        </xdr:sp>
        <xdr:sp macro="" textlink="">
          <xdr:nvSpPr>
            <xdr:cNvPr id="6650" name="Rectangle 506">
              <a:extLst>
                <a:ext uri="{FF2B5EF4-FFF2-40B4-BE49-F238E27FC236}">
                  <a16:creationId xmlns:a16="http://schemas.microsoft.com/office/drawing/2014/main" id="{00000000-0008-0000-0300-0000FA190000}"/>
                </a:ext>
              </a:extLst>
            </xdr:cNvPr>
            <xdr:cNvSpPr>
              <a:spLocks noChangeArrowheads="1"/>
            </xdr:cNvSpPr>
          </xdr:nvSpPr>
          <xdr:spPr bwMode="auto">
            <a:xfrm>
              <a:off x="444" y="346"/>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651" name="Rectangle 507">
              <a:extLst>
                <a:ext uri="{FF2B5EF4-FFF2-40B4-BE49-F238E27FC236}">
                  <a16:creationId xmlns:a16="http://schemas.microsoft.com/office/drawing/2014/main" id="{00000000-0008-0000-0300-0000FB190000}"/>
                </a:ext>
              </a:extLst>
            </xdr:cNvPr>
            <xdr:cNvSpPr>
              <a:spLocks noChangeArrowheads="1"/>
            </xdr:cNvSpPr>
          </xdr:nvSpPr>
          <xdr:spPr bwMode="auto">
            <a:xfrm>
              <a:off x="512" y="346"/>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a:t>
              </a:r>
            </a:p>
          </xdr:txBody>
        </xdr:sp>
        <xdr:sp macro="" textlink="">
          <xdr:nvSpPr>
            <xdr:cNvPr id="6652" name="Rectangle 508">
              <a:extLst>
                <a:ext uri="{FF2B5EF4-FFF2-40B4-BE49-F238E27FC236}">
                  <a16:creationId xmlns:a16="http://schemas.microsoft.com/office/drawing/2014/main" id="{00000000-0008-0000-0300-0000FC190000}"/>
                </a:ext>
              </a:extLst>
            </xdr:cNvPr>
            <xdr:cNvSpPr>
              <a:spLocks noChangeArrowheads="1"/>
            </xdr:cNvSpPr>
          </xdr:nvSpPr>
          <xdr:spPr bwMode="auto">
            <a:xfrm>
              <a:off x="525" y="346"/>
              <a:ext cx="2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653" name="Rectangle 509">
              <a:extLst>
                <a:ext uri="{FF2B5EF4-FFF2-40B4-BE49-F238E27FC236}">
                  <a16:creationId xmlns:a16="http://schemas.microsoft.com/office/drawing/2014/main" id="{00000000-0008-0000-0300-0000FD190000}"/>
                </a:ext>
              </a:extLst>
            </xdr:cNvPr>
            <xdr:cNvSpPr>
              <a:spLocks noChangeArrowheads="1"/>
            </xdr:cNvSpPr>
          </xdr:nvSpPr>
          <xdr:spPr bwMode="auto">
            <a:xfrm>
              <a:off x="577" y="346"/>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a:t>
              </a:r>
            </a:p>
          </xdr:txBody>
        </xdr:sp>
        <xdr:sp macro="" textlink="">
          <xdr:nvSpPr>
            <xdr:cNvPr id="6654" name="Rectangle 510">
              <a:extLst>
                <a:ext uri="{FF2B5EF4-FFF2-40B4-BE49-F238E27FC236}">
                  <a16:creationId xmlns:a16="http://schemas.microsoft.com/office/drawing/2014/main" id="{00000000-0008-0000-0300-0000FE190000}"/>
                </a:ext>
              </a:extLst>
            </xdr:cNvPr>
            <xdr:cNvSpPr>
              <a:spLocks noChangeArrowheads="1"/>
            </xdr:cNvSpPr>
          </xdr:nvSpPr>
          <xdr:spPr bwMode="auto">
            <a:xfrm>
              <a:off x="589" y="346"/>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655" name="Rectangle 511">
              <a:extLst>
                <a:ext uri="{FF2B5EF4-FFF2-40B4-BE49-F238E27FC236}">
                  <a16:creationId xmlns:a16="http://schemas.microsoft.com/office/drawing/2014/main" id="{00000000-0008-0000-0300-0000FF190000}"/>
                </a:ext>
              </a:extLst>
            </xdr:cNvPr>
            <xdr:cNvSpPr>
              <a:spLocks noChangeArrowheads="1"/>
            </xdr:cNvSpPr>
          </xdr:nvSpPr>
          <xdr:spPr bwMode="auto">
            <a:xfrm>
              <a:off x="7" y="339"/>
              <a:ext cx="1"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656" name="Rectangle 512">
              <a:extLst>
                <a:ext uri="{FF2B5EF4-FFF2-40B4-BE49-F238E27FC236}">
                  <a16:creationId xmlns:a16="http://schemas.microsoft.com/office/drawing/2014/main" id="{00000000-0008-0000-0300-0000001A0000}"/>
                </a:ext>
              </a:extLst>
            </xdr:cNvPr>
            <xdr:cNvSpPr>
              <a:spLocks noChangeArrowheads="1"/>
            </xdr:cNvSpPr>
          </xdr:nvSpPr>
          <xdr:spPr bwMode="auto">
            <a:xfrm>
              <a:off x="8" y="339"/>
              <a:ext cx="126"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657" name="Rectangle 513">
              <a:extLst>
                <a:ext uri="{FF2B5EF4-FFF2-40B4-BE49-F238E27FC236}">
                  <a16:creationId xmlns:a16="http://schemas.microsoft.com/office/drawing/2014/main" id="{00000000-0008-0000-0300-0000011A0000}"/>
                </a:ext>
              </a:extLst>
            </xdr:cNvPr>
            <xdr:cNvSpPr>
              <a:spLocks noChangeArrowheads="1"/>
            </xdr:cNvSpPr>
          </xdr:nvSpPr>
          <xdr:spPr bwMode="auto">
            <a:xfrm>
              <a:off x="134" y="341"/>
              <a:ext cx="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658" name="Rectangle 514">
              <a:extLst>
                <a:ext uri="{FF2B5EF4-FFF2-40B4-BE49-F238E27FC236}">
                  <a16:creationId xmlns:a16="http://schemas.microsoft.com/office/drawing/2014/main" id="{00000000-0008-0000-0300-0000021A0000}"/>
                </a:ext>
              </a:extLst>
            </xdr:cNvPr>
            <xdr:cNvSpPr>
              <a:spLocks noChangeArrowheads="1"/>
            </xdr:cNvSpPr>
          </xdr:nvSpPr>
          <xdr:spPr bwMode="auto">
            <a:xfrm>
              <a:off x="134" y="339"/>
              <a:ext cx="2"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659" name="Rectangle 515">
              <a:extLst>
                <a:ext uri="{FF2B5EF4-FFF2-40B4-BE49-F238E27FC236}">
                  <a16:creationId xmlns:a16="http://schemas.microsoft.com/office/drawing/2014/main" id="{00000000-0008-0000-0300-0000031A0000}"/>
                </a:ext>
              </a:extLst>
            </xdr:cNvPr>
            <xdr:cNvSpPr>
              <a:spLocks noChangeArrowheads="1"/>
            </xdr:cNvSpPr>
          </xdr:nvSpPr>
          <xdr:spPr bwMode="auto">
            <a:xfrm>
              <a:off x="136" y="339"/>
              <a:ext cx="174"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660" name="Rectangle 516">
              <a:extLst>
                <a:ext uri="{FF2B5EF4-FFF2-40B4-BE49-F238E27FC236}">
                  <a16:creationId xmlns:a16="http://schemas.microsoft.com/office/drawing/2014/main" id="{00000000-0008-0000-0300-0000041A0000}"/>
                </a:ext>
              </a:extLst>
            </xdr:cNvPr>
            <xdr:cNvSpPr>
              <a:spLocks noChangeArrowheads="1"/>
            </xdr:cNvSpPr>
          </xdr:nvSpPr>
          <xdr:spPr bwMode="auto">
            <a:xfrm>
              <a:off x="310" y="341"/>
              <a:ext cx="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661" name="Rectangle 517">
              <a:extLst>
                <a:ext uri="{FF2B5EF4-FFF2-40B4-BE49-F238E27FC236}">
                  <a16:creationId xmlns:a16="http://schemas.microsoft.com/office/drawing/2014/main" id="{00000000-0008-0000-0300-0000051A0000}"/>
                </a:ext>
              </a:extLst>
            </xdr:cNvPr>
            <xdr:cNvSpPr>
              <a:spLocks noChangeArrowheads="1"/>
            </xdr:cNvSpPr>
          </xdr:nvSpPr>
          <xdr:spPr bwMode="auto">
            <a:xfrm>
              <a:off x="310" y="339"/>
              <a:ext cx="2"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662" name="Rectangle 518">
              <a:extLst>
                <a:ext uri="{FF2B5EF4-FFF2-40B4-BE49-F238E27FC236}">
                  <a16:creationId xmlns:a16="http://schemas.microsoft.com/office/drawing/2014/main" id="{00000000-0008-0000-0300-0000061A0000}"/>
                </a:ext>
              </a:extLst>
            </xdr:cNvPr>
            <xdr:cNvSpPr>
              <a:spLocks noChangeArrowheads="1"/>
            </xdr:cNvSpPr>
          </xdr:nvSpPr>
          <xdr:spPr bwMode="auto">
            <a:xfrm>
              <a:off x="312" y="339"/>
              <a:ext cx="142"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663" name="Rectangle 519">
              <a:extLst>
                <a:ext uri="{FF2B5EF4-FFF2-40B4-BE49-F238E27FC236}">
                  <a16:creationId xmlns:a16="http://schemas.microsoft.com/office/drawing/2014/main" id="{00000000-0008-0000-0300-0000071A0000}"/>
                </a:ext>
              </a:extLst>
            </xdr:cNvPr>
            <xdr:cNvSpPr>
              <a:spLocks noChangeArrowheads="1"/>
            </xdr:cNvSpPr>
          </xdr:nvSpPr>
          <xdr:spPr bwMode="auto">
            <a:xfrm>
              <a:off x="454" y="341"/>
              <a:ext cx="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664" name="Rectangle 520">
              <a:extLst>
                <a:ext uri="{FF2B5EF4-FFF2-40B4-BE49-F238E27FC236}">
                  <a16:creationId xmlns:a16="http://schemas.microsoft.com/office/drawing/2014/main" id="{00000000-0008-0000-0300-0000081A0000}"/>
                </a:ext>
              </a:extLst>
            </xdr:cNvPr>
            <xdr:cNvSpPr>
              <a:spLocks noChangeArrowheads="1"/>
            </xdr:cNvSpPr>
          </xdr:nvSpPr>
          <xdr:spPr bwMode="auto">
            <a:xfrm>
              <a:off x="454" y="339"/>
              <a:ext cx="2"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665" name="Rectangle 521">
              <a:extLst>
                <a:ext uri="{FF2B5EF4-FFF2-40B4-BE49-F238E27FC236}">
                  <a16:creationId xmlns:a16="http://schemas.microsoft.com/office/drawing/2014/main" id="{00000000-0008-0000-0300-0000091A0000}"/>
                </a:ext>
              </a:extLst>
            </xdr:cNvPr>
            <xdr:cNvSpPr>
              <a:spLocks noChangeArrowheads="1"/>
            </xdr:cNvSpPr>
          </xdr:nvSpPr>
          <xdr:spPr bwMode="auto">
            <a:xfrm>
              <a:off x="456" y="339"/>
              <a:ext cx="215"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666" name="Rectangle 522">
              <a:extLst>
                <a:ext uri="{FF2B5EF4-FFF2-40B4-BE49-F238E27FC236}">
                  <a16:creationId xmlns:a16="http://schemas.microsoft.com/office/drawing/2014/main" id="{00000000-0008-0000-0300-00000A1A0000}"/>
                </a:ext>
              </a:extLst>
            </xdr:cNvPr>
            <xdr:cNvSpPr>
              <a:spLocks noChangeArrowheads="1"/>
            </xdr:cNvSpPr>
          </xdr:nvSpPr>
          <xdr:spPr bwMode="auto">
            <a:xfrm>
              <a:off x="671" y="339"/>
              <a:ext cx="2"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667" name="Rectangle 523">
              <a:extLst>
                <a:ext uri="{FF2B5EF4-FFF2-40B4-BE49-F238E27FC236}">
                  <a16:creationId xmlns:a16="http://schemas.microsoft.com/office/drawing/2014/main" id="{00000000-0008-0000-0300-00000B1A0000}"/>
                </a:ext>
              </a:extLst>
            </xdr:cNvPr>
            <xdr:cNvSpPr>
              <a:spLocks noChangeArrowheads="1"/>
            </xdr:cNvSpPr>
          </xdr:nvSpPr>
          <xdr:spPr bwMode="auto">
            <a:xfrm>
              <a:off x="7" y="341"/>
              <a:ext cx="1" cy="2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668" name="Rectangle 524">
              <a:extLst>
                <a:ext uri="{FF2B5EF4-FFF2-40B4-BE49-F238E27FC236}">
                  <a16:creationId xmlns:a16="http://schemas.microsoft.com/office/drawing/2014/main" id="{00000000-0008-0000-0300-00000C1A0000}"/>
                </a:ext>
              </a:extLst>
            </xdr:cNvPr>
            <xdr:cNvSpPr>
              <a:spLocks noChangeArrowheads="1"/>
            </xdr:cNvSpPr>
          </xdr:nvSpPr>
          <xdr:spPr bwMode="auto">
            <a:xfrm>
              <a:off x="134" y="341"/>
              <a:ext cx="2" cy="2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669" name="Rectangle 525">
              <a:extLst>
                <a:ext uri="{FF2B5EF4-FFF2-40B4-BE49-F238E27FC236}">
                  <a16:creationId xmlns:a16="http://schemas.microsoft.com/office/drawing/2014/main" id="{00000000-0008-0000-0300-00000D1A0000}"/>
                </a:ext>
              </a:extLst>
            </xdr:cNvPr>
            <xdr:cNvSpPr>
              <a:spLocks noChangeArrowheads="1"/>
            </xdr:cNvSpPr>
          </xdr:nvSpPr>
          <xdr:spPr bwMode="auto">
            <a:xfrm>
              <a:off x="310" y="341"/>
              <a:ext cx="2" cy="2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670" name="Rectangle 526">
              <a:extLst>
                <a:ext uri="{FF2B5EF4-FFF2-40B4-BE49-F238E27FC236}">
                  <a16:creationId xmlns:a16="http://schemas.microsoft.com/office/drawing/2014/main" id="{00000000-0008-0000-0300-00000E1A0000}"/>
                </a:ext>
              </a:extLst>
            </xdr:cNvPr>
            <xdr:cNvSpPr>
              <a:spLocks noChangeArrowheads="1"/>
            </xdr:cNvSpPr>
          </xdr:nvSpPr>
          <xdr:spPr bwMode="auto">
            <a:xfrm>
              <a:off x="454" y="341"/>
              <a:ext cx="1" cy="2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671" name="Rectangle 527">
              <a:extLst>
                <a:ext uri="{FF2B5EF4-FFF2-40B4-BE49-F238E27FC236}">
                  <a16:creationId xmlns:a16="http://schemas.microsoft.com/office/drawing/2014/main" id="{00000000-0008-0000-0300-00000F1A0000}"/>
                </a:ext>
              </a:extLst>
            </xdr:cNvPr>
            <xdr:cNvSpPr>
              <a:spLocks noChangeArrowheads="1"/>
            </xdr:cNvSpPr>
          </xdr:nvSpPr>
          <xdr:spPr bwMode="auto">
            <a:xfrm>
              <a:off x="671" y="341"/>
              <a:ext cx="2" cy="2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672" name="Rectangle 528">
              <a:extLst>
                <a:ext uri="{FF2B5EF4-FFF2-40B4-BE49-F238E27FC236}">
                  <a16:creationId xmlns:a16="http://schemas.microsoft.com/office/drawing/2014/main" id="{00000000-0008-0000-0300-0000101A0000}"/>
                </a:ext>
              </a:extLst>
            </xdr:cNvPr>
            <xdr:cNvSpPr>
              <a:spLocks noChangeArrowheads="1"/>
            </xdr:cNvSpPr>
          </xdr:nvSpPr>
          <xdr:spPr bwMode="auto">
            <a:xfrm>
              <a:off x="26" y="371"/>
              <a:ext cx="9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経理担当者氏名</a:t>
              </a:r>
            </a:p>
          </xdr:txBody>
        </xdr:sp>
        <xdr:sp macro="" textlink="">
          <xdr:nvSpPr>
            <xdr:cNvPr id="6673" name="Rectangle 529">
              <a:extLst>
                <a:ext uri="{FF2B5EF4-FFF2-40B4-BE49-F238E27FC236}">
                  <a16:creationId xmlns:a16="http://schemas.microsoft.com/office/drawing/2014/main" id="{00000000-0008-0000-0300-0000111A0000}"/>
                </a:ext>
              </a:extLst>
            </xdr:cNvPr>
            <xdr:cNvSpPr>
              <a:spLocks noChangeArrowheads="1"/>
            </xdr:cNvSpPr>
          </xdr:nvSpPr>
          <xdr:spPr bwMode="auto">
            <a:xfrm>
              <a:off x="116" y="371"/>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674" name="Rectangle 530">
              <a:extLst>
                <a:ext uri="{FF2B5EF4-FFF2-40B4-BE49-F238E27FC236}">
                  <a16:creationId xmlns:a16="http://schemas.microsoft.com/office/drawing/2014/main" id="{00000000-0008-0000-0300-0000121A0000}"/>
                </a:ext>
              </a:extLst>
            </xdr:cNvPr>
            <xdr:cNvSpPr>
              <a:spLocks noChangeArrowheads="1"/>
            </xdr:cNvSpPr>
          </xdr:nvSpPr>
          <xdr:spPr bwMode="auto">
            <a:xfrm>
              <a:off x="141" y="371"/>
              <a:ext cx="10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675" name="Rectangle 531">
              <a:extLst>
                <a:ext uri="{FF2B5EF4-FFF2-40B4-BE49-F238E27FC236}">
                  <a16:creationId xmlns:a16="http://schemas.microsoft.com/office/drawing/2014/main" id="{00000000-0008-0000-0300-0000131A0000}"/>
                </a:ext>
              </a:extLst>
            </xdr:cNvPr>
            <xdr:cNvSpPr>
              <a:spLocks noChangeArrowheads="1"/>
            </xdr:cNvSpPr>
          </xdr:nvSpPr>
          <xdr:spPr bwMode="auto">
            <a:xfrm>
              <a:off x="347" y="371"/>
              <a:ext cx="12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（連絡先電話番号：</a:t>
              </a:r>
            </a:p>
          </xdr:txBody>
        </xdr:sp>
        <xdr:sp macro="" textlink="">
          <xdr:nvSpPr>
            <xdr:cNvPr id="6676" name="Rectangle 532">
              <a:extLst>
                <a:ext uri="{FF2B5EF4-FFF2-40B4-BE49-F238E27FC236}">
                  <a16:creationId xmlns:a16="http://schemas.microsoft.com/office/drawing/2014/main" id="{00000000-0008-0000-0300-0000141A0000}"/>
                </a:ext>
              </a:extLst>
            </xdr:cNvPr>
            <xdr:cNvSpPr>
              <a:spLocks noChangeArrowheads="1"/>
            </xdr:cNvSpPr>
          </xdr:nvSpPr>
          <xdr:spPr bwMode="auto">
            <a:xfrm>
              <a:off x="464" y="371"/>
              <a:ext cx="2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677" name="Rectangle 533">
              <a:extLst>
                <a:ext uri="{FF2B5EF4-FFF2-40B4-BE49-F238E27FC236}">
                  <a16:creationId xmlns:a16="http://schemas.microsoft.com/office/drawing/2014/main" id="{00000000-0008-0000-0300-0000151A0000}"/>
                </a:ext>
              </a:extLst>
            </xdr:cNvPr>
            <xdr:cNvSpPr>
              <a:spLocks noChangeArrowheads="1"/>
            </xdr:cNvSpPr>
          </xdr:nvSpPr>
          <xdr:spPr bwMode="auto">
            <a:xfrm>
              <a:off x="515" y="371"/>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a:t>
              </a:r>
            </a:p>
          </xdr:txBody>
        </xdr:sp>
        <xdr:sp macro="" textlink="">
          <xdr:nvSpPr>
            <xdr:cNvPr id="6678" name="Rectangle 534">
              <a:extLst>
                <a:ext uri="{FF2B5EF4-FFF2-40B4-BE49-F238E27FC236}">
                  <a16:creationId xmlns:a16="http://schemas.microsoft.com/office/drawing/2014/main" id="{00000000-0008-0000-0300-0000161A0000}"/>
                </a:ext>
              </a:extLst>
            </xdr:cNvPr>
            <xdr:cNvSpPr>
              <a:spLocks noChangeArrowheads="1"/>
            </xdr:cNvSpPr>
          </xdr:nvSpPr>
          <xdr:spPr bwMode="auto">
            <a:xfrm>
              <a:off x="528" y="371"/>
              <a:ext cx="2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679" name="Rectangle 535">
              <a:extLst>
                <a:ext uri="{FF2B5EF4-FFF2-40B4-BE49-F238E27FC236}">
                  <a16:creationId xmlns:a16="http://schemas.microsoft.com/office/drawing/2014/main" id="{00000000-0008-0000-0300-0000171A0000}"/>
                </a:ext>
              </a:extLst>
            </xdr:cNvPr>
            <xdr:cNvSpPr>
              <a:spLocks noChangeArrowheads="1"/>
            </xdr:cNvSpPr>
          </xdr:nvSpPr>
          <xdr:spPr bwMode="auto">
            <a:xfrm>
              <a:off x="580" y="371"/>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a:t>
              </a:r>
            </a:p>
          </xdr:txBody>
        </xdr:sp>
        <xdr:sp macro="" textlink="">
          <xdr:nvSpPr>
            <xdr:cNvPr id="6680" name="Rectangle 536">
              <a:extLst>
                <a:ext uri="{FF2B5EF4-FFF2-40B4-BE49-F238E27FC236}">
                  <a16:creationId xmlns:a16="http://schemas.microsoft.com/office/drawing/2014/main" id="{00000000-0008-0000-0300-0000181A0000}"/>
                </a:ext>
              </a:extLst>
            </xdr:cNvPr>
            <xdr:cNvSpPr>
              <a:spLocks noChangeArrowheads="1"/>
            </xdr:cNvSpPr>
          </xdr:nvSpPr>
          <xdr:spPr bwMode="auto">
            <a:xfrm>
              <a:off x="593" y="371"/>
              <a:ext cx="3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681" name="Rectangle 537">
              <a:extLst>
                <a:ext uri="{FF2B5EF4-FFF2-40B4-BE49-F238E27FC236}">
                  <a16:creationId xmlns:a16="http://schemas.microsoft.com/office/drawing/2014/main" id="{00000000-0008-0000-0300-0000191A0000}"/>
                </a:ext>
              </a:extLst>
            </xdr:cNvPr>
            <xdr:cNvSpPr>
              <a:spLocks noChangeArrowheads="1"/>
            </xdr:cNvSpPr>
          </xdr:nvSpPr>
          <xdr:spPr bwMode="auto">
            <a:xfrm>
              <a:off x="657" y="371"/>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a:t>
              </a:r>
            </a:p>
          </xdr:txBody>
        </xdr:sp>
        <xdr:sp macro="" textlink="">
          <xdr:nvSpPr>
            <xdr:cNvPr id="6682" name="Rectangle 538">
              <a:extLst>
                <a:ext uri="{FF2B5EF4-FFF2-40B4-BE49-F238E27FC236}">
                  <a16:creationId xmlns:a16="http://schemas.microsoft.com/office/drawing/2014/main" id="{00000000-0008-0000-0300-00001A1A0000}"/>
                </a:ext>
              </a:extLst>
            </xdr:cNvPr>
            <xdr:cNvSpPr>
              <a:spLocks noChangeArrowheads="1"/>
            </xdr:cNvSpPr>
          </xdr:nvSpPr>
          <xdr:spPr bwMode="auto">
            <a:xfrm>
              <a:off x="665" y="371"/>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683" name="Rectangle 539">
              <a:extLst>
                <a:ext uri="{FF2B5EF4-FFF2-40B4-BE49-F238E27FC236}">
                  <a16:creationId xmlns:a16="http://schemas.microsoft.com/office/drawing/2014/main" id="{00000000-0008-0000-0300-00001B1A0000}"/>
                </a:ext>
              </a:extLst>
            </xdr:cNvPr>
            <xdr:cNvSpPr>
              <a:spLocks noChangeArrowheads="1"/>
            </xdr:cNvSpPr>
          </xdr:nvSpPr>
          <xdr:spPr bwMode="auto">
            <a:xfrm>
              <a:off x="678" y="371"/>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684" name="Rectangle 540">
              <a:extLst>
                <a:ext uri="{FF2B5EF4-FFF2-40B4-BE49-F238E27FC236}">
                  <a16:creationId xmlns:a16="http://schemas.microsoft.com/office/drawing/2014/main" id="{00000000-0008-0000-0300-00001C1A0000}"/>
                </a:ext>
              </a:extLst>
            </xdr:cNvPr>
            <xdr:cNvSpPr>
              <a:spLocks noChangeArrowheads="1"/>
            </xdr:cNvSpPr>
          </xdr:nvSpPr>
          <xdr:spPr bwMode="auto">
            <a:xfrm>
              <a:off x="7" y="364"/>
              <a:ext cx="1"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685" name="Rectangle 541">
              <a:extLst>
                <a:ext uri="{FF2B5EF4-FFF2-40B4-BE49-F238E27FC236}">
                  <a16:creationId xmlns:a16="http://schemas.microsoft.com/office/drawing/2014/main" id="{00000000-0008-0000-0300-00001D1A0000}"/>
                </a:ext>
              </a:extLst>
            </xdr:cNvPr>
            <xdr:cNvSpPr>
              <a:spLocks noChangeArrowheads="1"/>
            </xdr:cNvSpPr>
          </xdr:nvSpPr>
          <xdr:spPr bwMode="auto">
            <a:xfrm>
              <a:off x="8" y="364"/>
              <a:ext cx="126"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686" name="Rectangle 542">
              <a:extLst>
                <a:ext uri="{FF2B5EF4-FFF2-40B4-BE49-F238E27FC236}">
                  <a16:creationId xmlns:a16="http://schemas.microsoft.com/office/drawing/2014/main" id="{00000000-0008-0000-0300-00001E1A0000}"/>
                </a:ext>
              </a:extLst>
            </xdr:cNvPr>
            <xdr:cNvSpPr>
              <a:spLocks noChangeArrowheads="1"/>
            </xdr:cNvSpPr>
          </xdr:nvSpPr>
          <xdr:spPr bwMode="auto">
            <a:xfrm>
              <a:off x="134" y="366"/>
              <a:ext cx="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687" name="Rectangle 543">
              <a:extLst>
                <a:ext uri="{FF2B5EF4-FFF2-40B4-BE49-F238E27FC236}">
                  <a16:creationId xmlns:a16="http://schemas.microsoft.com/office/drawing/2014/main" id="{00000000-0008-0000-0300-00001F1A0000}"/>
                </a:ext>
              </a:extLst>
            </xdr:cNvPr>
            <xdr:cNvSpPr>
              <a:spLocks noChangeArrowheads="1"/>
            </xdr:cNvSpPr>
          </xdr:nvSpPr>
          <xdr:spPr bwMode="auto">
            <a:xfrm>
              <a:off x="134" y="364"/>
              <a:ext cx="2"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688" name="Rectangle 544">
              <a:extLst>
                <a:ext uri="{FF2B5EF4-FFF2-40B4-BE49-F238E27FC236}">
                  <a16:creationId xmlns:a16="http://schemas.microsoft.com/office/drawing/2014/main" id="{00000000-0008-0000-0300-0000201A0000}"/>
                </a:ext>
              </a:extLst>
            </xdr:cNvPr>
            <xdr:cNvSpPr>
              <a:spLocks noChangeArrowheads="1"/>
            </xdr:cNvSpPr>
          </xdr:nvSpPr>
          <xdr:spPr bwMode="auto">
            <a:xfrm>
              <a:off x="136" y="364"/>
              <a:ext cx="174"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689" name="Rectangle 545">
              <a:extLst>
                <a:ext uri="{FF2B5EF4-FFF2-40B4-BE49-F238E27FC236}">
                  <a16:creationId xmlns:a16="http://schemas.microsoft.com/office/drawing/2014/main" id="{00000000-0008-0000-0300-0000211A0000}"/>
                </a:ext>
              </a:extLst>
            </xdr:cNvPr>
            <xdr:cNvSpPr>
              <a:spLocks noChangeArrowheads="1"/>
            </xdr:cNvSpPr>
          </xdr:nvSpPr>
          <xdr:spPr bwMode="auto">
            <a:xfrm>
              <a:off x="310" y="364"/>
              <a:ext cx="2"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690" name="Rectangle 546">
              <a:extLst>
                <a:ext uri="{FF2B5EF4-FFF2-40B4-BE49-F238E27FC236}">
                  <a16:creationId xmlns:a16="http://schemas.microsoft.com/office/drawing/2014/main" id="{00000000-0008-0000-0300-0000221A0000}"/>
                </a:ext>
              </a:extLst>
            </xdr:cNvPr>
            <xdr:cNvSpPr>
              <a:spLocks noChangeArrowheads="1"/>
            </xdr:cNvSpPr>
          </xdr:nvSpPr>
          <xdr:spPr bwMode="auto">
            <a:xfrm>
              <a:off x="312" y="364"/>
              <a:ext cx="142"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691" name="Rectangle 547">
              <a:extLst>
                <a:ext uri="{FF2B5EF4-FFF2-40B4-BE49-F238E27FC236}">
                  <a16:creationId xmlns:a16="http://schemas.microsoft.com/office/drawing/2014/main" id="{00000000-0008-0000-0300-0000231A0000}"/>
                </a:ext>
              </a:extLst>
            </xdr:cNvPr>
            <xdr:cNvSpPr>
              <a:spLocks noChangeArrowheads="1"/>
            </xdr:cNvSpPr>
          </xdr:nvSpPr>
          <xdr:spPr bwMode="auto">
            <a:xfrm>
              <a:off x="454" y="364"/>
              <a:ext cx="2"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692" name="Rectangle 548">
              <a:extLst>
                <a:ext uri="{FF2B5EF4-FFF2-40B4-BE49-F238E27FC236}">
                  <a16:creationId xmlns:a16="http://schemas.microsoft.com/office/drawing/2014/main" id="{00000000-0008-0000-0300-0000241A0000}"/>
                </a:ext>
              </a:extLst>
            </xdr:cNvPr>
            <xdr:cNvSpPr>
              <a:spLocks noChangeArrowheads="1"/>
            </xdr:cNvSpPr>
          </xdr:nvSpPr>
          <xdr:spPr bwMode="auto">
            <a:xfrm>
              <a:off x="456" y="364"/>
              <a:ext cx="215"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693" name="Rectangle 549">
              <a:extLst>
                <a:ext uri="{FF2B5EF4-FFF2-40B4-BE49-F238E27FC236}">
                  <a16:creationId xmlns:a16="http://schemas.microsoft.com/office/drawing/2014/main" id="{00000000-0008-0000-0300-0000251A0000}"/>
                </a:ext>
              </a:extLst>
            </xdr:cNvPr>
            <xdr:cNvSpPr>
              <a:spLocks noChangeArrowheads="1"/>
            </xdr:cNvSpPr>
          </xdr:nvSpPr>
          <xdr:spPr bwMode="auto">
            <a:xfrm>
              <a:off x="671" y="364"/>
              <a:ext cx="2"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694" name="Rectangle 550">
              <a:extLst>
                <a:ext uri="{FF2B5EF4-FFF2-40B4-BE49-F238E27FC236}">
                  <a16:creationId xmlns:a16="http://schemas.microsoft.com/office/drawing/2014/main" id="{00000000-0008-0000-0300-0000261A0000}"/>
                </a:ext>
              </a:extLst>
            </xdr:cNvPr>
            <xdr:cNvSpPr>
              <a:spLocks noChangeArrowheads="1"/>
            </xdr:cNvSpPr>
          </xdr:nvSpPr>
          <xdr:spPr bwMode="auto">
            <a:xfrm>
              <a:off x="7" y="366"/>
              <a:ext cx="1" cy="2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695" name="Rectangle 551">
              <a:extLst>
                <a:ext uri="{FF2B5EF4-FFF2-40B4-BE49-F238E27FC236}">
                  <a16:creationId xmlns:a16="http://schemas.microsoft.com/office/drawing/2014/main" id="{00000000-0008-0000-0300-0000271A0000}"/>
                </a:ext>
              </a:extLst>
            </xdr:cNvPr>
            <xdr:cNvSpPr>
              <a:spLocks noChangeArrowheads="1"/>
            </xdr:cNvSpPr>
          </xdr:nvSpPr>
          <xdr:spPr bwMode="auto">
            <a:xfrm>
              <a:off x="134" y="366"/>
              <a:ext cx="2" cy="2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696" name="Rectangle 552">
              <a:extLst>
                <a:ext uri="{FF2B5EF4-FFF2-40B4-BE49-F238E27FC236}">
                  <a16:creationId xmlns:a16="http://schemas.microsoft.com/office/drawing/2014/main" id="{00000000-0008-0000-0300-0000281A0000}"/>
                </a:ext>
              </a:extLst>
            </xdr:cNvPr>
            <xdr:cNvSpPr>
              <a:spLocks noChangeArrowheads="1"/>
            </xdr:cNvSpPr>
          </xdr:nvSpPr>
          <xdr:spPr bwMode="auto">
            <a:xfrm>
              <a:off x="671" y="366"/>
              <a:ext cx="2" cy="2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697" name="Rectangle 553">
              <a:extLst>
                <a:ext uri="{FF2B5EF4-FFF2-40B4-BE49-F238E27FC236}">
                  <a16:creationId xmlns:a16="http://schemas.microsoft.com/office/drawing/2014/main" id="{00000000-0008-0000-0300-0000291A0000}"/>
                </a:ext>
              </a:extLst>
            </xdr:cNvPr>
            <xdr:cNvSpPr>
              <a:spLocks noChangeArrowheads="1"/>
            </xdr:cNvSpPr>
          </xdr:nvSpPr>
          <xdr:spPr bwMode="auto">
            <a:xfrm>
              <a:off x="39" y="403"/>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記入者氏名</a:t>
              </a:r>
            </a:p>
          </xdr:txBody>
        </xdr:sp>
        <xdr:sp macro="" textlink="">
          <xdr:nvSpPr>
            <xdr:cNvPr id="6698" name="Rectangle 554">
              <a:extLst>
                <a:ext uri="{FF2B5EF4-FFF2-40B4-BE49-F238E27FC236}">
                  <a16:creationId xmlns:a16="http://schemas.microsoft.com/office/drawing/2014/main" id="{00000000-0008-0000-0300-00002A1A0000}"/>
                </a:ext>
              </a:extLst>
            </xdr:cNvPr>
            <xdr:cNvSpPr>
              <a:spLocks noChangeArrowheads="1"/>
            </xdr:cNvSpPr>
          </xdr:nvSpPr>
          <xdr:spPr bwMode="auto">
            <a:xfrm>
              <a:off x="103" y="403"/>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699" name="Rectangle 555">
              <a:extLst>
                <a:ext uri="{FF2B5EF4-FFF2-40B4-BE49-F238E27FC236}">
                  <a16:creationId xmlns:a16="http://schemas.microsoft.com/office/drawing/2014/main" id="{00000000-0008-0000-0300-00002B1A0000}"/>
                </a:ext>
              </a:extLst>
            </xdr:cNvPr>
            <xdr:cNvSpPr>
              <a:spLocks noChangeArrowheads="1"/>
            </xdr:cNvSpPr>
          </xdr:nvSpPr>
          <xdr:spPr bwMode="auto">
            <a:xfrm>
              <a:off x="141" y="394"/>
              <a:ext cx="10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700" name="Rectangle 556">
              <a:extLst>
                <a:ext uri="{FF2B5EF4-FFF2-40B4-BE49-F238E27FC236}">
                  <a16:creationId xmlns:a16="http://schemas.microsoft.com/office/drawing/2014/main" id="{00000000-0008-0000-0300-00002C1A0000}"/>
                </a:ext>
              </a:extLst>
            </xdr:cNvPr>
            <xdr:cNvSpPr>
              <a:spLocks noChangeArrowheads="1"/>
            </xdr:cNvSpPr>
          </xdr:nvSpPr>
          <xdr:spPr bwMode="auto">
            <a:xfrm>
              <a:off x="347" y="394"/>
              <a:ext cx="12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（連絡先電話番号：</a:t>
              </a:r>
            </a:p>
          </xdr:txBody>
        </xdr:sp>
        <xdr:sp macro="" textlink="">
          <xdr:nvSpPr>
            <xdr:cNvPr id="6701" name="Rectangle 557">
              <a:extLst>
                <a:ext uri="{FF2B5EF4-FFF2-40B4-BE49-F238E27FC236}">
                  <a16:creationId xmlns:a16="http://schemas.microsoft.com/office/drawing/2014/main" id="{00000000-0008-0000-0300-00002D1A0000}"/>
                </a:ext>
              </a:extLst>
            </xdr:cNvPr>
            <xdr:cNvSpPr>
              <a:spLocks noChangeArrowheads="1"/>
            </xdr:cNvSpPr>
          </xdr:nvSpPr>
          <xdr:spPr bwMode="auto">
            <a:xfrm>
              <a:off x="464" y="394"/>
              <a:ext cx="2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702" name="Rectangle 558">
              <a:extLst>
                <a:ext uri="{FF2B5EF4-FFF2-40B4-BE49-F238E27FC236}">
                  <a16:creationId xmlns:a16="http://schemas.microsoft.com/office/drawing/2014/main" id="{00000000-0008-0000-0300-00002E1A0000}"/>
                </a:ext>
              </a:extLst>
            </xdr:cNvPr>
            <xdr:cNvSpPr>
              <a:spLocks noChangeArrowheads="1"/>
            </xdr:cNvSpPr>
          </xdr:nvSpPr>
          <xdr:spPr bwMode="auto">
            <a:xfrm>
              <a:off x="515" y="394"/>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a:t>
              </a:r>
            </a:p>
          </xdr:txBody>
        </xdr:sp>
        <xdr:sp macro="" textlink="">
          <xdr:nvSpPr>
            <xdr:cNvPr id="6703" name="Rectangle 559">
              <a:extLst>
                <a:ext uri="{FF2B5EF4-FFF2-40B4-BE49-F238E27FC236}">
                  <a16:creationId xmlns:a16="http://schemas.microsoft.com/office/drawing/2014/main" id="{00000000-0008-0000-0300-00002F1A0000}"/>
                </a:ext>
              </a:extLst>
            </xdr:cNvPr>
            <xdr:cNvSpPr>
              <a:spLocks noChangeArrowheads="1"/>
            </xdr:cNvSpPr>
          </xdr:nvSpPr>
          <xdr:spPr bwMode="auto">
            <a:xfrm>
              <a:off x="528" y="394"/>
              <a:ext cx="2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704" name="Rectangle 560">
              <a:extLst>
                <a:ext uri="{FF2B5EF4-FFF2-40B4-BE49-F238E27FC236}">
                  <a16:creationId xmlns:a16="http://schemas.microsoft.com/office/drawing/2014/main" id="{00000000-0008-0000-0300-0000301A0000}"/>
                </a:ext>
              </a:extLst>
            </xdr:cNvPr>
            <xdr:cNvSpPr>
              <a:spLocks noChangeArrowheads="1"/>
            </xdr:cNvSpPr>
          </xdr:nvSpPr>
          <xdr:spPr bwMode="auto">
            <a:xfrm>
              <a:off x="580" y="394"/>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a:t>
              </a:r>
            </a:p>
          </xdr:txBody>
        </xdr:sp>
        <xdr:sp macro="" textlink="">
          <xdr:nvSpPr>
            <xdr:cNvPr id="6705" name="Rectangle 561">
              <a:extLst>
                <a:ext uri="{FF2B5EF4-FFF2-40B4-BE49-F238E27FC236}">
                  <a16:creationId xmlns:a16="http://schemas.microsoft.com/office/drawing/2014/main" id="{00000000-0008-0000-0300-0000311A0000}"/>
                </a:ext>
              </a:extLst>
            </xdr:cNvPr>
            <xdr:cNvSpPr>
              <a:spLocks noChangeArrowheads="1"/>
            </xdr:cNvSpPr>
          </xdr:nvSpPr>
          <xdr:spPr bwMode="auto">
            <a:xfrm>
              <a:off x="593" y="394"/>
              <a:ext cx="3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706" name="Rectangle 562">
              <a:extLst>
                <a:ext uri="{FF2B5EF4-FFF2-40B4-BE49-F238E27FC236}">
                  <a16:creationId xmlns:a16="http://schemas.microsoft.com/office/drawing/2014/main" id="{00000000-0008-0000-0300-0000321A0000}"/>
                </a:ext>
              </a:extLst>
            </xdr:cNvPr>
            <xdr:cNvSpPr>
              <a:spLocks noChangeArrowheads="1"/>
            </xdr:cNvSpPr>
          </xdr:nvSpPr>
          <xdr:spPr bwMode="auto">
            <a:xfrm>
              <a:off x="657" y="394"/>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a:t>
              </a:r>
            </a:p>
          </xdr:txBody>
        </xdr:sp>
        <xdr:sp macro="" textlink="">
          <xdr:nvSpPr>
            <xdr:cNvPr id="6707" name="Rectangle 563">
              <a:extLst>
                <a:ext uri="{FF2B5EF4-FFF2-40B4-BE49-F238E27FC236}">
                  <a16:creationId xmlns:a16="http://schemas.microsoft.com/office/drawing/2014/main" id="{00000000-0008-0000-0300-0000331A0000}"/>
                </a:ext>
              </a:extLst>
            </xdr:cNvPr>
            <xdr:cNvSpPr>
              <a:spLocks noChangeArrowheads="1"/>
            </xdr:cNvSpPr>
          </xdr:nvSpPr>
          <xdr:spPr bwMode="auto">
            <a:xfrm>
              <a:off x="665" y="394"/>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708" name="Rectangle 564">
              <a:extLst>
                <a:ext uri="{FF2B5EF4-FFF2-40B4-BE49-F238E27FC236}">
                  <a16:creationId xmlns:a16="http://schemas.microsoft.com/office/drawing/2014/main" id="{00000000-0008-0000-0300-0000341A0000}"/>
                </a:ext>
              </a:extLst>
            </xdr:cNvPr>
            <xdr:cNvSpPr>
              <a:spLocks noChangeArrowheads="1"/>
            </xdr:cNvSpPr>
          </xdr:nvSpPr>
          <xdr:spPr bwMode="auto">
            <a:xfrm>
              <a:off x="347" y="411"/>
              <a:ext cx="9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（電子メール：</a:t>
              </a:r>
            </a:p>
          </xdr:txBody>
        </xdr:sp>
        <xdr:sp macro="" textlink="">
          <xdr:nvSpPr>
            <xdr:cNvPr id="6709" name="Rectangle 565">
              <a:extLst>
                <a:ext uri="{FF2B5EF4-FFF2-40B4-BE49-F238E27FC236}">
                  <a16:creationId xmlns:a16="http://schemas.microsoft.com/office/drawing/2014/main" id="{00000000-0008-0000-0300-0000351A0000}"/>
                </a:ext>
              </a:extLst>
            </xdr:cNvPr>
            <xdr:cNvSpPr>
              <a:spLocks noChangeArrowheads="1"/>
            </xdr:cNvSpPr>
          </xdr:nvSpPr>
          <xdr:spPr bwMode="auto">
            <a:xfrm>
              <a:off x="438" y="411"/>
              <a:ext cx="40"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710" name="Rectangle 566">
              <a:extLst>
                <a:ext uri="{FF2B5EF4-FFF2-40B4-BE49-F238E27FC236}">
                  <a16:creationId xmlns:a16="http://schemas.microsoft.com/office/drawing/2014/main" id="{00000000-0008-0000-0300-0000361A0000}"/>
                </a:ext>
              </a:extLst>
            </xdr:cNvPr>
            <xdr:cNvSpPr>
              <a:spLocks noChangeArrowheads="1"/>
            </xdr:cNvSpPr>
          </xdr:nvSpPr>
          <xdr:spPr bwMode="auto">
            <a:xfrm>
              <a:off x="515" y="411"/>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711" name="Rectangle 567">
              <a:extLst>
                <a:ext uri="{FF2B5EF4-FFF2-40B4-BE49-F238E27FC236}">
                  <a16:creationId xmlns:a16="http://schemas.microsoft.com/office/drawing/2014/main" id="{00000000-0008-0000-0300-0000371A0000}"/>
                </a:ext>
              </a:extLst>
            </xdr:cNvPr>
            <xdr:cNvSpPr>
              <a:spLocks noChangeArrowheads="1"/>
            </xdr:cNvSpPr>
          </xdr:nvSpPr>
          <xdr:spPr bwMode="auto">
            <a:xfrm>
              <a:off x="521" y="411"/>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712" name="Rectangle 568">
              <a:extLst>
                <a:ext uri="{FF2B5EF4-FFF2-40B4-BE49-F238E27FC236}">
                  <a16:creationId xmlns:a16="http://schemas.microsoft.com/office/drawing/2014/main" id="{00000000-0008-0000-0300-0000381A0000}"/>
                </a:ext>
              </a:extLst>
            </xdr:cNvPr>
            <xdr:cNvSpPr>
              <a:spLocks noChangeArrowheads="1"/>
            </xdr:cNvSpPr>
          </xdr:nvSpPr>
          <xdr:spPr bwMode="auto">
            <a:xfrm>
              <a:off x="528" y="411"/>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713" name="Rectangle 569">
              <a:extLst>
                <a:ext uri="{FF2B5EF4-FFF2-40B4-BE49-F238E27FC236}">
                  <a16:creationId xmlns:a16="http://schemas.microsoft.com/office/drawing/2014/main" id="{00000000-0008-0000-0300-0000391A0000}"/>
                </a:ext>
              </a:extLst>
            </xdr:cNvPr>
            <xdr:cNvSpPr>
              <a:spLocks noChangeArrowheads="1"/>
            </xdr:cNvSpPr>
          </xdr:nvSpPr>
          <xdr:spPr bwMode="auto">
            <a:xfrm>
              <a:off x="657" y="411"/>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a:t>
              </a:r>
            </a:p>
          </xdr:txBody>
        </xdr:sp>
        <xdr:sp macro="" textlink="">
          <xdr:nvSpPr>
            <xdr:cNvPr id="6714" name="Rectangle 570">
              <a:extLst>
                <a:ext uri="{FF2B5EF4-FFF2-40B4-BE49-F238E27FC236}">
                  <a16:creationId xmlns:a16="http://schemas.microsoft.com/office/drawing/2014/main" id="{00000000-0008-0000-0300-00003A1A0000}"/>
                </a:ext>
              </a:extLst>
            </xdr:cNvPr>
            <xdr:cNvSpPr>
              <a:spLocks noChangeArrowheads="1"/>
            </xdr:cNvSpPr>
          </xdr:nvSpPr>
          <xdr:spPr bwMode="auto">
            <a:xfrm>
              <a:off x="665" y="411"/>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715" name="Rectangle 571">
              <a:extLst>
                <a:ext uri="{FF2B5EF4-FFF2-40B4-BE49-F238E27FC236}">
                  <a16:creationId xmlns:a16="http://schemas.microsoft.com/office/drawing/2014/main" id="{00000000-0008-0000-0300-00003B1A0000}"/>
                </a:ext>
              </a:extLst>
            </xdr:cNvPr>
            <xdr:cNvSpPr>
              <a:spLocks noChangeArrowheads="1"/>
            </xdr:cNvSpPr>
          </xdr:nvSpPr>
          <xdr:spPr bwMode="auto">
            <a:xfrm>
              <a:off x="7" y="389"/>
              <a:ext cx="1"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16" name="Rectangle 572">
              <a:extLst>
                <a:ext uri="{FF2B5EF4-FFF2-40B4-BE49-F238E27FC236}">
                  <a16:creationId xmlns:a16="http://schemas.microsoft.com/office/drawing/2014/main" id="{00000000-0008-0000-0300-00003C1A0000}"/>
                </a:ext>
              </a:extLst>
            </xdr:cNvPr>
            <xdr:cNvSpPr>
              <a:spLocks noChangeArrowheads="1"/>
            </xdr:cNvSpPr>
          </xdr:nvSpPr>
          <xdr:spPr bwMode="auto">
            <a:xfrm>
              <a:off x="8" y="389"/>
              <a:ext cx="126"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17" name="Rectangle 573">
              <a:extLst>
                <a:ext uri="{FF2B5EF4-FFF2-40B4-BE49-F238E27FC236}">
                  <a16:creationId xmlns:a16="http://schemas.microsoft.com/office/drawing/2014/main" id="{00000000-0008-0000-0300-00003D1A0000}"/>
                </a:ext>
              </a:extLst>
            </xdr:cNvPr>
            <xdr:cNvSpPr>
              <a:spLocks noChangeArrowheads="1"/>
            </xdr:cNvSpPr>
          </xdr:nvSpPr>
          <xdr:spPr bwMode="auto">
            <a:xfrm>
              <a:off x="134" y="391"/>
              <a:ext cx="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18" name="Rectangle 574">
              <a:extLst>
                <a:ext uri="{FF2B5EF4-FFF2-40B4-BE49-F238E27FC236}">
                  <a16:creationId xmlns:a16="http://schemas.microsoft.com/office/drawing/2014/main" id="{00000000-0008-0000-0300-00003E1A0000}"/>
                </a:ext>
              </a:extLst>
            </xdr:cNvPr>
            <xdr:cNvSpPr>
              <a:spLocks noChangeArrowheads="1"/>
            </xdr:cNvSpPr>
          </xdr:nvSpPr>
          <xdr:spPr bwMode="auto">
            <a:xfrm>
              <a:off x="134" y="389"/>
              <a:ext cx="2"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19" name="Rectangle 575">
              <a:extLst>
                <a:ext uri="{FF2B5EF4-FFF2-40B4-BE49-F238E27FC236}">
                  <a16:creationId xmlns:a16="http://schemas.microsoft.com/office/drawing/2014/main" id="{00000000-0008-0000-0300-00003F1A0000}"/>
                </a:ext>
              </a:extLst>
            </xdr:cNvPr>
            <xdr:cNvSpPr>
              <a:spLocks noChangeArrowheads="1"/>
            </xdr:cNvSpPr>
          </xdr:nvSpPr>
          <xdr:spPr bwMode="auto">
            <a:xfrm>
              <a:off x="136" y="389"/>
              <a:ext cx="535"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20" name="Rectangle 576">
              <a:extLst>
                <a:ext uri="{FF2B5EF4-FFF2-40B4-BE49-F238E27FC236}">
                  <a16:creationId xmlns:a16="http://schemas.microsoft.com/office/drawing/2014/main" id="{00000000-0008-0000-0300-0000401A0000}"/>
                </a:ext>
              </a:extLst>
            </xdr:cNvPr>
            <xdr:cNvSpPr>
              <a:spLocks noChangeArrowheads="1"/>
            </xdr:cNvSpPr>
          </xdr:nvSpPr>
          <xdr:spPr bwMode="auto">
            <a:xfrm>
              <a:off x="671" y="389"/>
              <a:ext cx="2"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21" name="Rectangle 577">
              <a:extLst>
                <a:ext uri="{FF2B5EF4-FFF2-40B4-BE49-F238E27FC236}">
                  <a16:creationId xmlns:a16="http://schemas.microsoft.com/office/drawing/2014/main" id="{00000000-0008-0000-0300-0000411A0000}"/>
                </a:ext>
              </a:extLst>
            </xdr:cNvPr>
            <xdr:cNvSpPr>
              <a:spLocks noChangeArrowheads="1"/>
            </xdr:cNvSpPr>
          </xdr:nvSpPr>
          <xdr:spPr bwMode="auto">
            <a:xfrm>
              <a:off x="7" y="391"/>
              <a:ext cx="1" cy="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22" name="Rectangle 578">
              <a:extLst>
                <a:ext uri="{FF2B5EF4-FFF2-40B4-BE49-F238E27FC236}">
                  <a16:creationId xmlns:a16="http://schemas.microsoft.com/office/drawing/2014/main" id="{00000000-0008-0000-0300-0000421A0000}"/>
                </a:ext>
              </a:extLst>
            </xdr:cNvPr>
            <xdr:cNvSpPr>
              <a:spLocks noChangeArrowheads="1"/>
            </xdr:cNvSpPr>
          </xdr:nvSpPr>
          <xdr:spPr bwMode="auto">
            <a:xfrm>
              <a:off x="134" y="391"/>
              <a:ext cx="2" cy="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23" name="Rectangle 579">
              <a:extLst>
                <a:ext uri="{FF2B5EF4-FFF2-40B4-BE49-F238E27FC236}">
                  <a16:creationId xmlns:a16="http://schemas.microsoft.com/office/drawing/2014/main" id="{00000000-0008-0000-0300-0000431A0000}"/>
                </a:ext>
              </a:extLst>
            </xdr:cNvPr>
            <xdr:cNvSpPr>
              <a:spLocks noChangeArrowheads="1"/>
            </xdr:cNvSpPr>
          </xdr:nvSpPr>
          <xdr:spPr bwMode="auto">
            <a:xfrm>
              <a:off x="671" y="391"/>
              <a:ext cx="2" cy="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24" name="Rectangle 580">
              <a:extLst>
                <a:ext uri="{FF2B5EF4-FFF2-40B4-BE49-F238E27FC236}">
                  <a16:creationId xmlns:a16="http://schemas.microsoft.com/office/drawing/2014/main" id="{00000000-0008-0000-0300-0000441A0000}"/>
                </a:ext>
              </a:extLst>
            </xdr:cNvPr>
            <xdr:cNvSpPr>
              <a:spLocks noChangeArrowheads="1"/>
            </xdr:cNvSpPr>
          </xdr:nvSpPr>
          <xdr:spPr bwMode="auto">
            <a:xfrm>
              <a:off x="35" y="431"/>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支</a:t>
              </a:r>
            </a:p>
          </xdr:txBody>
        </xdr:sp>
        <xdr:sp macro="" textlink="">
          <xdr:nvSpPr>
            <xdr:cNvPr id="6725" name="Rectangle 581">
              <a:extLst>
                <a:ext uri="{FF2B5EF4-FFF2-40B4-BE49-F238E27FC236}">
                  <a16:creationId xmlns:a16="http://schemas.microsoft.com/office/drawing/2014/main" id="{00000000-0008-0000-0300-0000451A0000}"/>
                </a:ext>
              </a:extLst>
            </xdr:cNvPr>
            <xdr:cNvSpPr>
              <a:spLocks noChangeArrowheads="1"/>
            </xdr:cNvSpPr>
          </xdr:nvSpPr>
          <xdr:spPr bwMode="auto">
            <a:xfrm>
              <a:off x="48" y="431"/>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726" name="Rectangle 582">
              <a:extLst>
                <a:ext uri="{FF2B5EF4-FFF2-40B4-BE49-F238E27FC236}">
                  <a16:creationId xmlns:a16="http://schemas.microsoft.com/office/drawing/2014/main" id="{00000000-0008-0000-0300-0000461A0000}"/>
                </a:ext>
              </a:extLst>
            </xdr:cNvPr>
            <xdr:cNvSpPr>
              <a:spLocks noChangeArrowheads="1"/>
            </xdr:cNvSpPr>
          </xdr:nvSpPr>
          <xdr:spPr bwMode="auto">
            <a:xfrm>
              <a:off x="55" y="431"/>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払</a:t>
              </a:r>
            </a:p>
          </xdr:txBody>
        </xdr:sp>
        <xdr:sp macro="" textlink="">
          <xdr:nvSpPr>
            <xdr:cNvPr id="6727" name="Rectangle 583">
              <a:extLst>
                <a:ext uri="{FF2B5EF4-FFF2-40B4-BE49-F238E27FC236}">
                  <a16:creationId xmlns:a16="http://schemas.microsoft.com/office/drawing/2014/main" id="{00000000-0008-0000-0300-0000471A0000}"/>
                </a:ext>
              </a:extLst>
            </xdr:cNvPr>
            <xdr:cNvSpPr>
              <a:spLocks noChangeArrowheads="1"/>
            </xdr:cNvSpPr>
          </xdr:nvSpPr>
          <xdr:spPr bwMode="auto">
            <a:xfrm>
              <a:off x="68" y="431"/>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728" name="Rectangle 584">
              <a:extLst>
                <a:ext uri="{FF2B5EF4-FFF2-40B4-BE49-F238E27FC236}">
                  <a16:creationId xmlns:a16="http://schemas.microsoft.com/office/drawing/2014/main" id="{00000000-0008-0000-0300-0000481A0000}"/>
                </a:ext>
              </a:extLst>
            </xdr:cNvPr>
            <xdr:cNvSpPr>
              <a:spLocks noChangeArrowheads="1"/>
            </xdr:cNvSpPr>
          </xdr:nvSpPr>
          <xdr:spPr bwMode="auto">
            <a:xfrm>
              <a:off x="74" y="431"/>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方</a:t>
              </a:r>
            </a:p>
          </xdr:txBody>
        </xdr:sp>
        <xdr:sp macro="" textlink="">
          <xdr:nvSpPr>
            <xdr:cNvPr id="6729" name="Rectangle 585">
              <a:extLst>
                <a:ext uri="{FF2B5EF4-FFF2-40B4-BE49-F238E27FC236}">
                  <a16:creationId xmlns:a16="http://schemas.microsoft.com/office/drawing/2014/main" id="{00000000-0008-0000-0300-0000491A0000}"/>
                </a:ext>
              </a:extLst>
            </xdr:cNvPr>
            <xdr:cNvSpPr>
              <a:spLocks noChangeArrowheads="1"/>
            </xdr:cNvSpPr>
          </xdr:nvSpPr>
          <xdr:spPr bwMode="auto">
            <a:xfrm>
              <a:off x="87" y="431"/>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730" name="Rectangle 586">
              <a:extLst>
                <a:ext uri="{FF2B5EF4-FFF2-40B4-BE49-F238E27FC236}">
                  <a16:creationId xmlns:a16="http://schemas.microsoft.com/office/drawing/2014/main" id="{00000000-0008-0000-0300-00004A1A0000}"/>
                </a:ext>
              </a:extLst>
            </xdr:cNvPr>
            <xdr:cNvSpPr>
              <a:spLocks noChangeArrowheads="1"/>
            </xdr:cNvSpPr>
          </xdr:nvSpPr>
          <xdr:spPr bwMode="auto">
            <a:xfrm>
              <a:off x="94" y="431"/>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法</a:t>
              </a:r>
            </a:p>
          </xdr:txBody>
        </xdr:sp>
        <xdr:sp macro="" textlink="">
          <xdr:nvSpPr>
            <xdr:cNvPr id="6731" name="Rectangle 587">
              <a:extLst>
                <a:ext uri="{FF2B5EF4-FFF2-40B4-BE49-F238E27FC236}">
                  <a16:creationId xmlns:a16="http://schemas.microsoft.com/office/drawing/2014/main" id="{00000000-0008-0000-0300-00004B1A0000}"/>
                </a:ext>
              </a:extLst>
            </xdr:cNvPr>
            <xdr:cNvSpPr>
              <a:spLocks noChangeArrowheads="1"/>
            </xdr:cNvSpPr>
          </xdr:nvSpPr>
          <xdr:spPr bwMode="auto">
            <a:xfrm>
              <a:off x="106" y="431"/>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732" name="Rectangle 588">
              <a:extLst>
                <a:ext uri="{FF2B5EF4-FFF2-40B4-BE49-F238E27FC236}">
                  <a16:creationId xmlns:a16="http://schemas.microsoft.com/office/drawing/2014/main" id="{00000000-0008-0000-0300-00004C1A0000}"/>
                </a:ext>
              </a:extLst>
            </xdr:cNvPr>
            <xdr:cNvSpPr>
              <a:spLocks noChangeArrowheads="1"/>
            </xdr:cNvSpPr>
          </xdr:nvSpPr>
          <xdr:spPr bwMode="auto">
            <a:xfrm>
              <a:off x="19" y="448"/>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a:t>
              </a:r>
            </a:p>
          </xdr:txBody>
        </xdr:sp>
        <xdr:sp macro="" textlink="">
          <xdr:nvSpPr>
            <xdr:cNvPr id="6733" name="Rectangle 589">
              <a:extLst>
                <a:ext uri="{FF2B5EF4-FFF2-40B4-BE49-F238E27FC236}">
                  <a16:creationId xmlns:a16="http://schemas.microsoft.com/office/drawing/2014/main" id="{00000000-0008-0000-0300-00004D1A0000}"/>
                </a:ext>
              </a:extLst>
            </xdr:cNvPr>
            <xdr:cNvSpPr>
              <a:spLocks noChangeArrowheads="1"/>
            </xdr:cNvSpPr>
          </xdr:nvSpPr>
          <xdr:spPr bwMode="auto">
            <a:xfrm>
              <a:off x="26" y="448"/>
              <a:ext cx="9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該当を○で囲む</a:t>
              </a:r>
            </a:p>
          </xdr:txBody>
        </xdr:sp>
        <xdr:sp macro="" textlink="">
          <xdr:nvSpPr>
            <xdr:cNvPr id="6734" name="Rectangle 590">
              <a:extLst>
                <a:ext uri="{FF2B5EF4-FFF2-40B4-BE49-F238E27FC236}">
                  <a16:creationId xmlns:a16="http://schemas.microsoft.com/office/drawing/2014/main" id="{00000000-0008-0000-0300-00004E1A0000}"/>
                </a:ext>
              </a:extLst>
            </xdr:cNvPr>
            <xdr:cNvSpPr>
              <a:spLocks noChangeArrowheads="1"/>
            </xdr:cNvSpPr>
          </xdr:nvSpPr>
          <xdr:spPr bwMode="auto">
            <a:xfrm>
              <a:off x="116" y="448"/>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a:t>
              </a:r>
            </a:p>
          </xdr:txBody>
        </xdr:sp>
        <xdr:sp macro="" textlink="">
          <xdr:nvSpPr>
            <xdr:cNvPr id="6735" name="Rectangle 591">
              <a:extLst>
                <a:ext uri="{FF2B5EF4-FFF2-40B4-BE49-F238E27FC236}">
                  <a16:creationId xmlns:a16="http://schemas.microsoft.com/office/drawing/2014/main" id="{00000000-0008-0000-0300-00004F1A0000}"/>
                </a:ext>
              </a:extLst>
            </xdr:cNvPr>
            <xdr:cNvSpPr>
              <a:spLocks noChangeArrowheads="1"/>
            </xdr:cNvSpPr>
          </xdr:nvSpPr>
          <xdr:spPr bwMode="auto">
            <a:xfrm>
              <a:off x="123" y="448"/>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1" i="0" u="none" strike="noStrike" baseline="0">
                  <a:solidFill>
                    <a:srgbClr val="000000"/>
                  </a:solidFill>
                  <a:latin typeface="ＭＳ 明朝"/>
                  <a:ea typeface="ＭＳ 明朝"/>
                </a:rPr>
                <a:t> </a:t>
              </a:r>
            </a:p>
          </xdr:txBody>
        </xdr:sp>
        <xdr:sp macro="" textlink="">
          <xdr:nvSpPr>
            <xdr:cNvPr id="6736" name="Rectangle 592">
              <a:extLst>
                <a:ext uri="{FF2B5EF4-FFF2-40B4-BE49-F238E27FC236}">
                  <a16:creationId xmlns:a16="http://schemas.microsoft.com/office/drawing/2014/main" id="{00000000-0008-0000-0300-0000501A0000}"/>
                </a:ext>
              </a:extLst>
            </xdr:cNvPr>
            <xdr:cNvSpPr>
              <a:spLocks noChangeArrowheads="1"/>
            </xdr:cNvSpPr>
          </xdr:nvSpPr>
          <xdr:spPr bwMode="auto">
            <a:xfrm>
              <a:off x="154" y="439"/>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２</a:t>
              </a:r>
            </a:p>
          </xdr:txBody>
        </xdr:sp>
        <xdr:sp macro="" textlink="">
          <xdr:nvSpPr>
            <xdr:cNvPr id="6737" name="Rectangle 593">
              <a:extLst>
                <a:ext uri="{FF2B5EF4-FFF2-40B4-BE49-F238E27FC236}">
                  <a16:creationId xmlns:a16="http://schemas.microsoft.com/office/drawing/2014/main" id="{00000000-0008-0000-0300-0000511A0000}"/>
                </a:ext>
              </a:extLst>
            </xdr:cNvPr>
            <xdr:cNvSpPr>
              <a:spLocks noChangeArrowheads="1"/>
            </xdr:cNvSpPr>
          </xdr:nvSpPr>
          <xdr:spPr bwMode="auto">
            <a:xfrm>
              <a:off x="167" y="439"/>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738" name="Rectangle 594">
              <a:extLst>
                <a:ext uri="{FF2B5EF4-FFF2-40B4-BE49-F238E27FC236}">
                  <a16:creationId xmlns:a16="http://schemas.microsoft.com/office/drawing/2014/main" id="{00000000-0008-0000-0300-0000521A0000}"/>
                </a:ext>
              </a:extLst>
            </xdr:cNvPr>
            <xdr:cNvSpPr>
              <a:spLocks noChangeArrowheads="1"/>
            </xdr:cNvSpPr>
          </xdr:nvSpPr>
          <xdr:spPr bwMode="auto">
            <a:xfrm>
              <a:off x="173" y="439"/>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口座振替払</a:t>
              </a:r>
            </a:p>
          </xdr:txBody>
        </xdr:sp>
        <xdr:sp macro="" textlink="">
          <xdr:nvSpPr>
            <xdr:cNvPr id="6739" name="Rectangle 595">
              <a:extLst>
                <a:ext uri="{FF2B5EF4-FFF2-40B4-BE49-F238E27FC236}">
                  <a16:creationId xmlns:a16="http://schemas.microsoft.com/office/drawing/2014/main" id="{00000000-0008-0000-0300-0000531A0000}"/>
                </a:ext>
              </a:extLst>
            </xdr:cNvPr>
            <xdr:cNvSpPr>
              <a:spLocks noChangeArrowheads="1"/>
            </xdr:cNvSpPr>
          </xdr:nvSpPr>
          <xdr:spPr bwMode="auto">
            <a:xfrm>
              <a:off x="238" y="439"/>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a:t>
              </a:r>
            </a:p>
          </xdr:txBody>
        </xdr:sp>
        <xdr:sp macro="" textlink="">
          <xdr:nvSpPr>
            <xdr:cNvPr id="6740" name="Rectangle 596">
              <a:extLst>
                <a:ext uri="{FF2B5EF4-FFF2-40B4-BE49-F238E27FC236}">
                  <a16:creationId xmlns:a16="http://schemas.microsoft.com/office/drawing/2014/main" id="{00000000-0008-0000-0300-0000541A0000}"/>
                </a:ext>
              </a:extLst>
            </xdr:cNvPr>
            <xdr:cNvSpPr>
              <a:spLocks noChangeArrowheads="1"/>
            </xdr:cNvSpPr>
          </xdr:nvSpPr>
          <xdr:spPr bwMode="auto">
            <a:xfrm>
              <a:off x="244" y="439"/>
              <a:ext cx="5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口座振込</a:t>
              </a:r>
            </a:p>
          </xdr:txBody>
        </xdr:sp>
        <xdr:sp macro="" textlink="">
          <xdr:nvSpPr>
            <xdr:cNvPr id="6741" name="Rectangle 597">
              <a:extLst>
                <a:ext uri="{FF2B5EF4-FFF2-40B4-BE49-F238E27FC236}">
                  <a16:creationId xmlns:a16="http://schemas.microsoft.com/office/drawing/2014/main" id="{00000000-0008-0000-0300-0000551A0000}"/>
                </a:ext>
              </a:extLst>
            </xdr:cNvPr>
            <xdr:cNvSpPr>
              <a:spLocks noChangeArrowheads="1"/>
            </xdr:cNvSpPr>
          </xdr:nvSpPr>
          <xdr:spPr bwMode="auto">
            <a:xfrm>
              <a:off x="296" y="439"/>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a:t>
              </a:r>
            </a:p>
          </xdr:txBody>
        </xdr:sp>
        <xdr:sp macro="" textlink="">
          <xdr:nvSpPr>
            <xdr:cNvPr id="6742" name="Rectangle 598">
              <a:extLst>
                <a:ext uri="{FF2B5EF4-FFF2-40B4-BE49-F238E27FC236}">
                  <a16:creationId xmlns:a16="http://schemas.microsoft.com/office/drawing/2014/main" id="{00000000-0008-0000-0300-0000561A0000}"/>
                </a:ext>
              </a:extLst>
            </xdr:cNvPr>
            <xdr:cNvSpPr>
              <a:spLocks noChangeArrowheads="1"/>
            </xdr:cNvSpPr>
          </xdr:nvSpPr>
          <xdr:spPr bwMode="auto">
            <a:xfrm>
              <a:off x="302" y="439"/>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743" name="Rectangle 599">
              <a:extLst>
                <a:ext uri="{FF2B5EF4-FFF2-40B4-BE49-F238E27FC236}">
                  <a16:creationId xmlns:a16="http://schemas.microsoft.com/office/drawing/2014/main" id="{00000000-0008-0000-0300-0000571A0000}"/>
                </a:ext>
              </a:extLst>
            </xdr:cNvPr>
            <xdr:cNvSpPr>
              <a:spLocks noChangeArrowheads="1"/>
            </xdr:cNvSpPr>
          </xdr:nvSpPr>
          <xdr:spPr bwMode="auto">
            <a:xfrm>
              <a:off x="315" y="439"/>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a:t>
              </a:r>
            </a:p>
          </xdr:txBody>
        </xdr:sp>
        <xdr:sp macro="" textlink="">
          <xdr:nvSpPr>
            <xdr:cNvPr id="6744" name="Rectangle 600">
              <a:extLst>
                <a:ext uri="{FF2B5EF4-FFF2-40B4-BE49-F238E27FC236}">
                  <a16:creationId xmlns:a16="http://schemas.microsoft.com/office/drawing/2014/main" id="{00000000-0008-0000-0300-0000581A0000}"/>
                </a:ext>
              </a:extLst>
            </xdr:cNvPr>
            <xdr:cNvSpPr>
              <a:spLocks noChangeArrowheads="1"/>
            </xdr:cNvSpPr>
          </xdr:nvSpPr>
          <xdr:spPr bwMode="auto">
            <a:xfrm>
              <a:off x="328" y="439"/>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745" name="Rectangle 601">
              <a:extLst>
                <a:ext uri="{FF2B5EF4-FFF2-40B4-BE49-F238E27FC236}">
                  <a16:creationId xmlns:a16="http://schemas.microsoft.com/office/drawing/2014/main" id="{00000000-0008-0000-0300-0000591A0000}"/>
                </a:ext>
              </a:extLst>
            </xdr:cNvPr>
            <xdr:cNvSpPr>
              <a:spLocks noChangeArrowheads="1"/>
            </xdr:cNvSpPr>
          </xdr:nvSpPr>
          <xdr:spPr bwMode="auto">
            <a:xfrm>
              <a:off x="341" y="439"/>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３</a:t>
              </a:r>
            </a:p>
          </xdr:txBody>
        </xdr:sp>
        <xdr:sp macro="" textlink="">
          <xdr:nvSpPr>
            <xdr:cNvPr id="6746" name="Rectangle 602">
              <a:extLst>
                <a:ext uri="{FF2B5EF4-FFF2-40B4-BE49-F238E27FC236}">
                  <a16:creationId xmlns:a16="http://schemas.microsoft.com/office/drawing/2014/main" id="{00000000-0008-0000-0300-00005A1A0000}"/>
                </a:ext>
              </a:extLst>
            </xdr:cNvPr>
            <xdr:cNvSpPr>
              <a:spLocks noChangeArrowheads="1"/>
            </xdr:cNvSpPr>
          </xdr:nvSpPr>
          <xdr:spPr bwMode="auto">
            <a:xfrm>
              <a:off x="354" y="439"/>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747" name="Rectangle 603">
              <a:extLst>
                <a:ext uri="{FF2B5EF4-FFF2-40B4-BE49-F238E27FC236}">
                  <a16:creationId xmlns:a16="http://schemas.microsoft.com/office/drawing/2014/main" id="{00000000-0008-0000-0300-00005B1A0000}"/>
                </a:ext>
              </a:extLst>
            </xdr:cNvPr>
            <xdr:cNvSpPr>
              <a:spLocks noChangeArrowheads="1"/>
            </xdr:cNvSpPr>
          </xdr:nvSpPr>
          <xdr:spPr bwMode="auto">
            <a:xfrm>
              <a:off x="360" y="439"/>
              <a:ext cx="40"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隔地払</a:t>
              </a:r>
            </a:p>
          </xdr:txBody>
        </xdr:sp>
        <xdr:sp macro="" textlink="">
          <xdr:nvSpPr>
            <xdr:cNvPr id="6748" name="Rectangle 604">
              <a:extLst>
                <a:ext uri="{FF2B5EF4-FFF2-40B4-BE49-F238E27FC236}">
                  <a16:creationId xmlns:a16="http://schemas.microsoft.com/office/drawing/2014/main" id="{00000000-0008-0000-0300-00005C1A0000}"/>
                </a:ext>
              </a:extLst>
            </xdr:cNvPr>
            <xdr:cNvSpPr>
              <a:spLocks noChangeArrowheads="1"/>
            </xdr:cNvSpPr>
          </xdr:nvSpPr>
          <xdr:spPr bwMode="auto">
            <a:xfrm>
              <a:off x="399" y="439"/>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a:t>
              </a:r>
            </a:p>
          </xdr:txBody>
        </xdr:sp>
        <xdr:sp macro="" textlink="">
          <xdr:nvSpPr>
            <xdr:cNvPr id="6749" name="Rectangle 605">
              <a:extLst>
                <a:ext uri="{FF2B5EF4-FFF2-40B4-BE49-F238E27FC236}">
                  <a16:creationId xmlns:a16="http://schemas.microsoft.com/office/drawing/2014/main" id="{00000000-0008-0000-0300-00005D1A0000}"/>
                </a:ext>
              </a:extLst>
            </xdr:cNvPr>
            <xdr:cNvSpPr>
              <a:spLocks noChangeArrowheads="1"/>
            </xdr:cNvSpPr>
          </xdr:nvSpPr>
          <xdr:spPr bwMode="auto">
            <a:xfrm>
              <a:off x="406" y="439"/>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送金通知書</a:t>
              </a:r>
            </a:p>
          </xdr:txBody>
        </xdr:sp>
        <xdr:sp macro="" textlink="">
          <xdr:nvSpPr>
            <xdr:cNvPr id="6750" name="Rectangle 606">
              <a:extLst>
                <a:ext uri="{FF2B5EF4-FFF2-40B4-BE49-F238E27FC236}">
                  <a16:creationId xmlns:a16="http://schemas.microsoft.com/office/drawing/2014/main" id="{00000000-0008-0000-0300-00005E1A0000}"/>
                </a:ext>
              </a:extLst>
            </xdr:cNvPr>
            <xdr:cNvSpPr>
              <a:spLocks noChangeArrowheads="1"/>
            </xdr:cNvSpPr>
          </xdr:nvSpPr>
          <xdr:spPr bwMode="auto">
            <a:xfrm>
              <a:off x="470" y="439"/>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a:t>
              </a:r>
            </a:p>
          </xdr:txBody>
        </xdr:sp>
        <xdr:sp macro="" textlink="">
          <xdr:nvSpPr>
            <xdr:cNvPr id="6751" name="Rectangle 607">
              <a:extLst>
                <a:ext uri="{FF2B5EF4-FFF2-40B4-BE49-F238E27FC236}">
                  <a16:creationId xmlns:a16="http://schemas.microsoft.com/office/drawing/2014/main" id="{00000000-0008-0000-0300-00005F1A0000}"/>
                </a:ext>
              </a:extLst>
            </xdr:cNvPr>
            <xdr:cNvSpPr>
              <a:spLocks noChangeArrowheads="1"/>
            </xdr:cNvSpPr>
          </xdr:nvSpPr>
          <xdr:spPr bwMode="auto">
            <a:xfrm>
              <a:off x="476" y="439"/>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752" name="Rectangle 608">
              <a:extLst>
                <a:ext uri="{FF2B5EF4-FFF2-40B4-BE49-F238E27FC236}">
                  <a16:creationId xmlns:a16="http://schemas.microsoft.com/office/drawing/2014/main" id="{00000000-0008-0000-0300-0000601A0000}"/>
                </a:ext>
              </a:extLst>
            </xdr:cNvPr>
            <xdr:cNvSpPr>
              <a:spLocks noChangeArrowheads="1"/>
            </xdr:cNvSpPr>
          </xdr:nvSpPr>
          <xdr:spPr bwMode="auto">
            <a:xfrm>
              <a:off x="489" y="439"/>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a:t>
              </a:r>
            </a:p>
          </xdr:txBody>
        </xdr:sp>
        <xdr:sp macro="" textlink="">
          <xdr:nvSpPr>
            <xdr:cNvPr id="6753" name="Rectangle 609">
              <a:extLst>
                <a:ext uri="{FF2B5EF4-FFF2-40B4-BE49-F238E27FC236}">
                  <a16:creationId xmlns:a16="http://schemas.microsoft.com/office/drawing/2014/main" id="{00000000-0008-0000-0300-0000611A0000}"/>
                </a:ext>
              </a:extLst>
            </xdr:cNvPr>
            <xdr:cNvSpPr>
              <a:spLocks noChangeArrowheads="1"/>
            </xdr:cNvSpPr>
          </xdr:nvSpPr>
          <xdr:spPr bwMode="auto">
            <a:xfrm>
              <a:off x="502" y="439"/>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754" name="Rectangle 610">
              <a:extLst>
                <a:ext uri="{FF2B5EF4-FFF2-40B4-BE49-F238E27FC236}">
                  <a16:creationId xmlns:a16="http://schemas.microsoft.com/office/drawing/2014/main" id="{00000000-0008-0000-0300-0000621A0000}"/>
                </a:ext>
              </a:extLst>
            </xdr:cNvPr>
            <xdr:cNvSpPr>
              <a:spLocks noChangeArrowheads="1"/>
            </xdr:cNvSpPr>
          </xdr:nvSpPr>
          <xdr:spPr bwMode="auto">
            <a:xfrm>
              <a:off x="515" y="439"/>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４</a:t>
              </a:r>
            </a:p>
          </xdr:txBody>
        </xdr:sp>
        <xdr:sp macro="" textlink="">
          <xdr:nvSpPr>
            <xdr:cNvPr id="6755" name="Rectangle 611">
              <a:extLst>
                <a:ext uri="{FF2B5EF4-FFF2-40B4-BE49-F238E27FC236}">
                  <a16:creationId xmlns:a16="http://schemas.microsoft.com/office/drawing/2014/main" id="{00000000-0008-0000-0300-0000631A0000}"/>
                </a:ext>
              </a:extLst>
            </xdr:cNvPr>
            <xdr:cNvSpPr>
              <a:spLocks noChangeArrowheads="1"/>
            </xdr:cNvSpPr>
          </xdr:nvSpPr>
          <xdr:spPr bwMode="auto">
            <a:xfrm>
              <a:off x="528" y="439"/>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756" name="Rectangle 612">
              <a:extLst>
                <a:ext uri="{FF2B5EF4-FFF2-40B4-BE49-F238E27FC236}">
                  <a16:creationId xmlns:a16="http://schemas.microsoft.com/office/drawing/2014/main" id="{00000000-0008-0000-0300-0000641A0000}"/>
                </a:ext>
              </a:extLst>
            </xdr:cNvPr>
            <xdr:cNvSpPr>
              <a:spLocks noChangeArrowheads="1"/>
            </xdr:cNvSpPr>
          </xdr:nvSpPr>
          <xdr:spPr bwMode="auto">
            <a:xfrm>
              <a:off x="534" y="439"/>
              <a:ext cx="40"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隔地払</a:t>
              </a:r>
            </a:p>
          </xdr:txBody>
        </xdr:sp>
        <xdr:sp macro="" textlink="">
          <xdr:nvSpPr>
            <xdr:cNvPr id="6757" name="Rectangle 613">
              <a:extLst>
                <a:ext uri="{FF2B5EF4-FFF2-40B4-BE49-F238E27FC236}">
                  <a16:creationId xmlns:a16="http://schemas.microsoft.com/office/drawing/2014/main" id="{00000000-0008-0000-0300-0000651A0000}"/>
                </a:ext>
              </a:extLst>
            </xdr:cNvPr>
            <xdr:cNvSpPr>
              <a:spLocks noChangeArrowheads="1"/>
            </xdr:cNvSpPr>
          </xdr:nvSpPr>
          <xdr:spPr bwMode="auto">
            <a:xfrm>
              <a:off x="573" y="439"/>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a:t>
              </a:r>
            </a:p>
          </xdr:txBody>
        </xdr:sp>
        <xdr:sp macro="" textlink="">
          <xdr:nvSpPr>
            <xdr:cNvPr id="6758" name="Rectangle 614">
              <a:extLst>
                <a:ext uri="{FF2B5EF4-FFF2-40B4-BE49-F238E27FC236}">
                  <a16:creationId xmlns:a16="http://schemas.microsoft.com/office/drawing/2014/main" id="{00000000-0008-0000-0300-0000661A0000}"/>
                </a:ext>
              </a:extLst>
            </xdr:cNvPr>
            <xdr:cNvSpPr>
              <a:spLocks noChangeArrowheads="1"/>
            </xdr:cNvSpPr>
          </xdr:nvSpPr>
          <xdr:spPr bwMode="auto">
            <a:xfrm>
              <a:off x="580" y="439"/>
              <a:ext cx="8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振替払出証書</a:t>
              </a:r>
            </a:p>
          </xdr:txBody>
        </xdr:sp>
      </xdr:grpSp>
      <xdr:grpSp>
        <xdr:nvGrpSpPr>
          <xdr:cNvPr id="6960" name="Group 816">
            <a:extLst>
              <a:ext uri="{FF2B5EF4-FFF2-40B4-BE49-F238E27FC236}">
                <a16:creationId xmlns:a16="http://schemas.microsoft.com/office/drawing/2014/main" id="{00000000-0008-0000-0300-0000301B0000}"/>
              </a:ext>
            </a:extLst>
          </xdr:cNvPr>
          <xdr:cNvGrpSpPr>
            <a:grpSpLocks/>
          </xdr:cNvGrpSpPr>
        </xdr:nvGrpSpPr>
        <xdr:grpSpPr bwMode="auto">
          <a:xfrm>
            <a:off x="7" y="427"/>
            <a:ext cx="666" cy="91"/>
            <a:chOff x="7" y="427"/>
            <a:chExt cx="666" cy="91"/>
          </a:xfrm>
        </xdr:grpSpPr>
        <xdr:sp macro="" textlink="">
          <xdr:nvSpPr>
            <xdr:cNvPr id="6760" name="Rectangle 616">
              <a:extLst>
                <a:ext uri="{FF2B5EF4-FFF2-40B4-BE49-F238E27FC236}">
                  <a16:creationId xmlns:a16="http://schemas.microsoft.com/office/drawing/2014/main" id="{00000000-0008-0000-0300-0000681A0000}"/>
                </a:ext>
              </a:extLst>
            </xdr:cNvPr>
            <xdr:cNvSpPr>
              <a:spLocks noChangeArrowheads="1"/>
            </xdr:cNvSpPr>
          </xdr:nvSpPr>
          <xdr:spPr bwMode="auto">
            <a:xfrm>
              <a:off x="657" y="439"/>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a:t>
              </a:r>
            </a:p>
          </xdr:txBody>
        </xdr:sp>
        <xdr:sp macro="" textlink="">
          <xdr:nvSpPr>
            <xdr:cNvPr id="6761" name="Rectangle 617">
              <a:extLst>
                <a:ext uri="{FF2B5EF4-FFF2-40B4-BE49-F238E27FC236}">
                  <a16:creationId xmlns:a16="http://schemas.microsoft.com/office/drawing/2014/main" id="{00000000-0008-0000-0300-0000691A0000}"/>
                </a:ext>
              </a:extLst>
            </xdr:cNvPr>
            <xdr:cNvSpPr>
              <a:spLocks noChangeArrowheads="1"/>
            </xdr:cNvSpPr>
          </xdr:nvSpPr>
          <xdr:spPr bwMode="auto">
            <a:xfrm>
              <a:off x="663" y="439"/>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762" name="Rectangle 618">
              <a:extLst>
                <a:ext uri="{FF2B5EF4-FFF2-40B4-BE49-F238E27FC236}">
                  <a16:creationId xmlns:a16="http://schemas.microsoft.com/office/drawing/2014/main" id="{00000000-0008-0000-0300-00006A1A0000}"/>
                </a:ext>
              </a:extLst>
            </xdr:cNvPr>
            <xdr:cNvSpPr>
              <a:spLocks noChangeArrowheads="1"/>
            </xdr:cNvSpPr>
          </xdr:nvSpPr>
          <xdr:spPr bwMode="auto">
            <a:xfrm>
              <a:off x="7" y="427"/>
              <a:ext cx="1"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63" name="Rectangle 619">
              <a:extLst>
                <a:ext uri="{FF2B5EF4-FFF2-40B4-BE49-F238E27FC236}">
                  <a16:creationId xmlns:a16="http://schemas.microsoft.com/office/drawing/2014/main" id="{00000000-0008-0000-0300-00006B1A0000}"/>
                </a:ext>
              </a:extLst>
            </xdr:cNvPr>
            <xdr:cNvSpPr>
              <a:spLocks noChangeArrowheads="1"/>
            </xdr:cNvSpPr>
          </xdr:nvSpPr>
          <xdr:spPr bwMode="auto">
            <a:xfrm>
              <a:off x="8" y="427"/>
              <a:ext cx="126"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64" name="Rectangle 620">
              <a:extLst>
                <a:ext uri="{FF2B5EF4-FFF2-40B4-BE49-F238E27FC236}">
                  <a16:creationId xmlns:a16="http://schemas.microsoft.com/office/drawing/2014/main" id="{00000000-0008-0000-0300-00006C1A0000}"/>
                </a:ext>
              </a:extLst>
            </xdr:cNvPr>
            <xdr:cNvSpPr>
              <a:spLocks noChangeArrowheads="1"/>
            </xdr:cNvSpPr>
          </xdr:nvSpPr>
          <xdr:spPr bwMode="auto">
            <a:xfrm>
              <a:off x="134" y="429"/>
              <a:ext cx="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65" name="Rectangle 621">
              <a:extLst>
                <a:ext uri="{FF2B5EF4-FFF2-40B4-BE49-F238E27FC236}">
                  <a16:creationId xmlns:a16="http://schemas.microsoft.com/office/drawing/2014/main" id="{00000000-0008-0000-0300-00006D1A0000}"/>
                </a:ext>
              </a:extLst>
            </xdr:cNvPr>
            <xdr:cNvSpPr>
              <a:spLocks noChangeArrowheads="1"/>
            </xdr:cNvSpPr>
          </xdr:nvSpPr>
          <xdr:spPr bwMode="auto">
            <a:xfrm>
              <a:off x="134" y="427"/>
              <a:ext cx="2"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66" name="Rectangle 622">
              <a:extLst>
                <a:ext uri="{FF2B5EF4-FFF2-40B4-BE49-F238E27FC236}">
                  <a16:creationId xmlns:a16="http://schemas.microsoft.com/office/drawing/2014/main" id="{00000000-0008-0000-0300-00006E1A0000}"/>
                </a:ext>
              </a:extLst>
            </xdr:cNvPr>
            <xdr:cNvSpPr>
              <a:spLocks noChangeArrowheads="1"/>
            </xdr:cNvSpPr>
          </xdr:nvSpPr>
          <xdr:spPr bwMode="auto">
            <a:xfrm>
              <a:off x="136" y="427"/>
              <a:ext cx="535"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67" name="Rectangle 623">
              <a:extLst>
                <a:ext uri="{FF2B5EF4-FFF2-40B4-BE49-F238E27FC236}">
                  <a16:creationId xmlns:a16="http://schemas.microsoft.com/office/drawing/2014/main" id="{00000000-0008-0000-0300-00006F1A0000}"/>
                </a:ext>
              </a:extLst>
            </xdr:cNvPr>
            <xdr:cNvSpPr>
              <a:spLocks noChangeArrowheads="1"/>
            </xdr:cNvSpPr>
          </xdr:nvSpPr>
          <xdr:spPr bwMode="auto">
            <a:xfrm>
              <a:off x="671" y="427"/>
              <a:ext cx="2"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68" name="Rectangle 624">
              <a:extLst>
                <a:ext uri="{FF2B5EF4-FFF2-40B4-BE49-F238E27FC236}">
                  <a16:creationId xmlns:a16="http://schemas.microsoft.com/office/drawing/2014/main" id="{00000000-0008-0000-0300-0000701A0000}"/>
                </a:ext>
              </a:extLst>
            </xdr:cNvPr>
            <xdr:cNvSpPr>
              <a:spLocks noChangeArrowheads="1"/>
            </xdr:cNvSpPr>
          </xdr:nvSpPr>
          <xdr:spPr bwMode="auto">
            <a:xfrm>
              <a:off x="7" y="429"/>
              <a:ext cx="1" cy="3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69" name="Rectangle 625">
              <a:extLst>
                <a:ext uri="{FF2B5EF4-FFF2-40B4-BE49-F238E27FC236}">
                  <a16:creationId xmlns:a16="http://schemas.microsoft.com/office/drawing/2014/main" id="{00000000-0008-0000-0300-0000711A0000}"/>
                </a:ext>
              </a:extLst>
            </xdr:cNvPr>
            <xdr:cNvSpPr>
              <a:spLocks noChangeArrowheads="1"/>
            </xdr:cNvSpPr>
          </xdr:nvSpPr>
          <xdr:spPr bwMode="auto">
            <a:xfrm>
              <a:off x="134" y="429"/>
              <a:ext cx="2" cy="3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70" name="Rectangle 626">
              <a:extLst>
                <a:ext uri="{FF2B5EF4-FFF2-40B4-BE49-F238E27FC236}">
                  <a16:creationId xmlns:a16="http://schemas.microsoft.com/office/drawing/2014/main" id="{00000000-0008-0000-0300-0000721A0000}"/>
                </a:ext>
              </a:extLst>
            </xdr:cNvPr>
            <xdr:cNvSpPr>
              <a:spLocks noChangeArrowheads="1"/>
            </xdr:cNvSpPr>
          </xdr:nvSpPr>
          <xdr:spPr bwMode="auto">
            <a:xfrm>
              <a:off x="671" y="429"/>
              <a:ext cx="2" cy="3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71" name="Rectangle 627">
              <a:extLst>
                <a:ext uri="{FF2B5EF4-FFF2-40B4-BE49-F238E27FC236}">
                  <a16:creationId xmlns:a16="http://schemas.microsoft.com/office/drawing/2014/main" id="{00000000-0008-0000-0300-0000731A0000}"/>
                </a:ext>
              </a:extLst>
            </xdr:cNvPr>
            <xdr:cNvSpPr>
              <a:spLocks noChangeArrowheads="1"/>
            </xdr:cNvSpPr>
          </xdr:nvSpPr>
          <xdr:spPr bwMode="auto">
            <a:xfrm>
              <a:off x="42" y="466"/>
              <a:ext cx="6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（ﾌﾘｶﾞﾅ）</a:t>
              </a:r>
            </a:p>
          </xdr:txBody>
        </xdr:sp>
        <xdr:sp macro="" textlink="">
          <xdr:nvSpPr>
            <xdr:cNvPr id="6772" name="Rectangle 628">
              <a:extLst>
                <a:ext uri="{FF2B5EF4-FFF2-40B4-BE49-F238E27FC236}">
                  <a16:creationId xmlns:a16="http://schemas.microsoft.com/office/drawing/2014/main" id="{00000000-0008-0000-0300-0000741A0000}"/>
                </a:ext>
              </a:extLst>
            </xdr:cNvPr>
            <xdr:cNvSpPr>
              <a:spLocks noChangeArrowheads="1"/>
            </xdr:cNvSpPr>
          </xdr:nvSpPr>
          <xdr:spPr bwMode="auto">
            <a:xfrm>
              <a:off x="100" y="466"/>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773" name="Rectangle 629">
              <a:extLst>
                <a:ext uri="{FF2B5EF4-FFF2-40B4-BE49-F238E27FC236}">
                  <a16:creationId xmlns:a16="http://schemas.microsoft.com/office/drawing/2014/main" id="{00000000-0008-0000-0300-0000751A0000}"/>
                </a:ext>
              </a:extLst>
            </xdr:cNvPr>
            <xdr:cNvSpPr>
              <a:spLocks noChangeArrowheads="1"/>
            </xdr:cNvSpPr>
          </xdr:nvSpPr>
          <xdr:spPr bwMode="auto">
            <a:xfrm>
              <a:off x="26" y="483"/>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金</a:t>
              </a:r>
            </a:p>
          </xdr:txBody>
        </xdr:sp>
        <xdr:sp macro="" textlink="">
          <xdr:nvSpPr>
            <xdr:cNvPr id="6774" name="Rectangle 630">
              <a:extLst>
                <a:ext uri="{FF2B5EF4-FFF2-40B4-BE49-F238E27FC236}">
                  <a16:creationId xmlns:a16="http://schemas.microsoft.com/office/drawing/2014/main" id="{00000000-0008-0000-0300-0000761A0000}"/>
                </a:ext>
              </a:extLst>
            </xdr:cNvPr>
            <xdr:cNvSpPr>
              <a:spLocks noChangeArrowheads="1"/>
            </xdr:cNvSpPr>
          </xdr:nvSpPr>
          <xdr:spPr bwMode="auto">
            <a:xfrm>
              <a:off x="39" y="483"/>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775" name="Rectangle 631">
              <a:extLst>
                <a:ext uri="{FF2B5EF4-FFF2-40B4-BE49-F238E27FC236}">
                  <a16:creationId xmlns:a16="http://schemas.microsoft.com/office/drawing/2014/main" id="{00000000-0008-0000-0300-0000771A0000}"/>
                </a:ext>
              </a:extLst>
            </xdr:cNvPr>
            <xdr:cNvSpPr>
              <a:spLocks noChangeArrowheads="1"/>
            </xdr:cNvSpPr>
          </xdr:nvSpPr>
          <xdr:spPr bwMode="auto">
            <a:xfrm>
              <a:off x="45" y="483"/>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融</a:t>
              </a:r>
            </a:p>
          </xdr:txBody>
        </xdr:sp>
        <xdr:sp macro="" textlink="">
          <xdr:nvSpPr>
            <xdr:cNvPr id="6776" name="Rectangle 632">
              <a:extLst>
                <a:ext uri="{FF2B5EF4-FFF2-40B4-BE49-F238E27FC236}">
                  <a16:creationId xmlns:a16="http://schemas.microsoft.com/office/drawing/2014/main" id="{00000000-0008-0000-0300-0000781A0000}"/>
                </a:ext>
              </a:extLst>
            </xdr:cNvPr>
            <xdr:cNvSpPr>
              <a:spLocks noChangeArrowheads="1"/>
            </xdr:cNvSpPr>
          </xdr:nvSpPr>
          <xdr:spPr bwMode="auto">
            <a:xfrm>
              <a:off x="58" y="483"/>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777" name="Rectangle 633">
              <a:extLst>
                <a:ext uri="{FF2B5EF4-FFF2-40B4-BE49-F238E27FC236}">
                  <a16:creationId xmlns:a16="http://schemas.microsoft.com/office/drawing/2014/main" id="{00000000-0008-0000-0300-0000791A0000}"/>
                </a:ext>
              </a:extLst>
            </xdr:cNvPr>
            <xdr:cNvSpPr>
              <a:spLocks noChangeArrowheads="1"/>
            </xdr:cNvSpPr>
          </xdr:nvSpPr>
          <xdr:spPr bwMode="auto">
            <a:xfrm>
              <a:off x="65" y="483"/>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機</a:t>
              </a:r>
            </a:p>
          </xdr:txBody>
        </xdr:sp>
        <xdr:sp macro="" textlink="">
          <xdr:nvSpPr>
            <xdr:cNvPr id="6778" name="Rectangle 634">
              <a:extLst>
                <a:ext uri="{FF2B5EF4-FFF2-40B4-BE49-F238E27FC236}">
                  <a16:creationId xmlns:a16="http://schemas.microsoft.com/office/drawing/2014/main" id="{00000000-0008-0000-0300-00007A1A0000}"/>
                </a:ext>
              </a:extLst>
            </xdr:cNvPr>
            <xdr:cNvSpPr>
              <a:spLocks noChangeArrowheads="1"/>
            </xdr:cNvSpPr>
          </xdr:nvSpPr>
          <xdr:spPr bwMode="auto">
            <a:xfrm>
              <a:off x="78" y="483"/>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779" name="Rectangle 635">
              <a:extLst>
                <a:ext uri="{FF2B5EF4-FFF2-40B4-BE49-F238E27FC236}">
                  <a16:creationId xmlns:a16="http://schemas.microsoft.com/office/drawing/2014/main" id="{00000000-0008-0000-0300-00007B1A0000}"/>
                </a:ext>
              </a:extLst>
            </xdr:cNvPr>
            <xdr:cNvSpPr>
              <a:spLocks noChangeArrowheads="1"/>
            </xdr:cNvSpPr>
          </xdr:nvSpPr>
          <xdr:spPr bwMode="auto">
            <a:xfrm>
              <a:off x="84" y="483"/>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関</a:t>
              </a:r>
            </a:p>
          </xdr:txBody>
        </xdr:sp>
        <xdr:sp macro="" textlink="">
          <xdr:nvSpPr>
            <xdr:cNvPr id="6780" name="Rectangle 636">
              <a:extLst>
                <a:ext uri="{FF2B5EF4-FFF2-40B4-BE49-F238E27FC236}">
                  <a16:creationId xmlns:a16="http://schemas.microsoft.com/office/drawing/2014/main" id="{00000000-0008-0000-0300-00007C1A0000}"/>
                </a:ext>
              </a:extLst>
            </xdr:cNvPr>
            <xdr:cNvSpPr>
              <a:spLocks noChangeArrowheads="1"/>
            </xdr:cNvSpPr>
          </xdr:nvSpPr>
          <xdr:spPr bwMode="auto">
            <a:xfrm>
              <a:off x="97" y="483"/>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781" name="Rectangle 637">
              <a:extLst>
                <a:ext uri="{FF2B5EF4-FFF2-40B4-BE49-F238E27FC236}">
                  <a16:creationId xmlns:a16="http://schemas.microsoft.com/office/drawing/2014/main" id="{00000000-0008-0000-0300-00007D1A0000}"/>
                </a:ext>
              </a:extLst>
            </xdr:cNvPr>
            <xdr:cNvSpPr>
              <a:spLocks noChangeArrowheads="1"/>
            </xdr:cNvSpPr>
          </xdr:nvSpPr>
          <xdr:spPr bwMode="auto">
            <a:xfrm>
              <a:off x="103" y="483"/>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名</a:t>
              </a:r>
            </a:p>
          </xdr:txBody>
        </xdr:sp>
        <xdr:sp macro="" textlink="">
          <xdr:nvSpPr>
            <xdr:cNvPr id="6782" name="Rectangle 638">
              <a:extLst>
                <a:ext uri="{FF2B5EF4-FFF2-40B4-BE49-F238E27FC236}">
                  <a16:creationId xmlns:a16="http://schemas.microsoft.com/office/drawing/2014/main" id="{00000000-0008-0000-0300-00007E1A0000}"/>
                </a:ext>
              </a:extLst>
            </xdr:cNvPr>
            <xdr:cNvSpPr>
              <a:spLocks noChangeArrowheads="1"/>
            </xdr:cNvSpPr>
          </xdr:nvSpPr>
          <xdr:spPr bwMode="auto">
            <a:xfrm>
              <a:off x="116" y="483"/>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783" name="Rectangle 639">
              <a:extLst>
                <a:ext uri="{FF2B5EF4-FFF2-40B4-BE49-F238E27FC236}">
                  <a16:creationId xmlns:a16="http://schemas.microsoft.com/office/drawing/2014/main" id="{00000000-0008-0000-0300-00007F1A0000}"/>
                </a:ext>
              </a:extLst>
            </xdr:cNvPr>
            <xdr:cNvSpPr>
              <a:spLocks noChangeArrowheads="1"/>
            </xdr:cNvSpPr>
          </xdr:nvSpPr>
          <xdr:spPr bwMode="auto">
            <a:xfrm>
              <a:off x="39" y="500"/>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（払渡店）</a:t>
              </a:r>
            </a:p>
          </xdr:txBody>
        </xdr:sp>
        <xdr:sp macro="" textlink="">
          <xdr:nvSpPr>
            <xdr:cNvPr id="6784" name="Rectangle 640">
              <a:extLst>
                <a:ext uri="{FF2B5EF4-FFF2-40B4-BE49-F238E27FC236}">
                  <a16:creationId xmlns:a16="http://schemas.microsoft.com/office/drawing/2014/main" id="{00000000-0008-0000-0300-0000801A0000}"/>
                </a:ext>
              </a:extLst>
            </xdr:cNvPr>
            <xdr:cNvSpPr>
              <a:spLocks noChangeArrowheads="1"/>
            </xdr:cNvSpPr>
          </xdr:nvSpPr>
          <xdr:spPr bwMode="auto">
            <a:xfrm>
              <a:off x="103" y="501"/>
              <a:ext cx="6"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明朝"/>
                  <a:ea typeface="ＭＳ 明朝"/>
                </a:rPr>
                <a:t> </a:t>
              </a:r>
            </a:p>
          </xdr:txBody>
        </xdr:sp>
        <xdr:sp macro="" textlink="">
          <xdr:nvSpPr>
            <xdr:cNvPr id="6785" name="Rectangle 641">
              <a:extLst>
                <a:ext uri="{FF2B5EF4-FFF2-40B4-BE49-F238E27FC236}">
                  <a16:creationId xmlns:a16="http://schemas.microsoft.com/office/drawing/2014/main" id="{00000000-0008-0000-0300-0000811A0000}"/>
                </a:ext>
              </a:extLst>
            </xdr:cNvPr>
            <xdr:cNvSpPr>
              <a:spLocks noChangeArrowheads="1"/>
            </xdr:cNvSpPr>
          </xdr:nvSpPr>
          <xdr:spPr bwMode="auto">
            <a:xfrm>
              <a:off x="141" y="468"/>
              <a:ext cx="5" cy="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明朝"/>
                  <a:ea typeface="ＭＳ 明朝"/>
                </a:rPr>
                <a:t> </a:t>
              </a:r>
            </a:p>
          </xdr:txBody>
        </xdr:sp>
        <xdr:sp macro="" textlink="">
          <xdr:nvSpPr>
            <xdr:cNvPr id="6786" name="Rectangle 642">
              <a:extLst>
                <a:ext uri="{FF2B5EF4-FFF2-40B4-BE49-F238E27FC236}">
                  <a16:creationId xmlns:a16="http://schemas.microsoft.com/office/drawing/2014/main" id="{00000000-0008-0000-0300-0000821A0000}"/>
                </a:ext>
              </a:extLst>
            </xdr:cNvPr>
            <xdr:cNvSpPr>
              <a:spLocks noChangeArrowheads="1"/>
            </xdr:cNvSpPr>
          </xdr:nvSpPr>
          <xdr:spPr bwMode="auto">
            <a:xfrm>
              <a:off x="573" y="467"/>
              <a:ext cx="9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明朝"/>
                  <a:ea typeface="ＭＳ 明朝"/>
                </a:rPr>
                <a:t>支払方法が「２又は</a:t>
              </a:r>
            </a:p>
          </xdr:txBody>
        </xdr:sp>
        <xdr:sp macro="" textlink="">
          <xdr:nvSpPr>
            <xdr:cNvPr id="6787" name="Rectangle 643">
              <a:extLst>
                <a:ext uri="{FF2B5EF4-FFF2-40B4-BE49-F238E27FC236}">
                  <a16:creationId xmlns:a16="http://schemas.microsoft.com/office/drawing/2014/main" id="{00000000-0008-0000-0300-0000831A0000}"/>
                </a:ext>
              </a:extLst>
            </xdr:cNvPr>
            <xdr:cNvSpPr>
              <a:spLocks noChangeArrowheads="1"/>
            </xdr:cNvSpPr>
          </xdr:nvSpPr>
          <xdr:spPr bwMode="auto">
            <a:xfrm>
              <a:off x="573" y="484"/>
              <a:ext cx="7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明朝"/>
                  <a:ea typeface="ＭＳ 明朝"/>
                </a:rPr>
                <a:t>３」の場合記入</a:t>
              </a:r>
            </a:p>
          </xdr:txBody>
        </xdr:sp>
        <xdr:sp macro="" textlink="">
          <xdr:nvSpPr>
            <xdr:cNvPr id="6788" name="Rectangle 644">
              <a:extLst>
                <a:ext uri="{FF2B5EF4-FFF2-40B4-BE49-F238E27FC236}">
                  <a16:creationId xmlns:a16="http://schemas.microsoft.com/office/drawing/2014/main" id="{00000000-0008-0000-0300-0000841A0000}"/>
                </a:ext>
              </a:extLst>
            </xdr:cNvPr>
            <xdr:cNvSpPr>
              <a:spLocks noChangeArrowheads="1"/>
            </xdr:cNvSpPr>
          </xdr:nvSpPr>
          <xdr:spPr bwMode="auto">
            <a:xfrm>
              <a:off x="646" y="484"/>
              <a:ext cx="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明朝"/>
                  <a:ea typeface="ＭＳ 明朝"/>
                </a:rPr>
                <a:t> </a:t>
              </a:r>
            </a:p>
          </xdr:txBody>
        </xdr:sp>
        <xdr:sp macro="" textlink="">
          <xdr:nvSpPr>
            <xdr:cNvPr id="6789" name="Rectangle 645">
              <a:extLst>
                <a:ext uri="{FF2B5EF4-FFF2-40B4-BE49-F238E27FC236}">
                  <a16:creationId xmlns:a16="http://schemas.microsoft.com/office/drawing/2014/main" id="{00000000-0008-0000-0300-0000851A0000}"/>
                </a:ext>
              </a:extLst>
            </xdr:cNvPr>
            <xdr:cNvSpPr>
              <a:spLocks noChangeArrowheads="1"/>
            </xdr:cNvSpPr>
          </xdr:nvSpPr>
          <xdr:spPr bwMode="auto">
            <a:xfrm>
              <a:off x="584" y="501"/>
              <a:ext cx="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明朝"/>
                  <a:ea typeface="ＭＳ 明朝"/>
                </a:rPr>
                <a:t>[</a:t>
              </a:r>
            </a:p>
          </xdr:txBody>
        </xdr:sp>
        <xdr:sp macro="" textlink="">
          <xdr:nvSpPr>
            <xdr:cNvPr id="6790" name="Rectangle 646">
              <a:extLst>
                <a:ext uri="{FF2B5EF4-FFF2-40B4-BE49-F238E27FC236}">
                  <a16:creationId xmlns:a16="http://schemas.microsoft.com/office/drawing/2014/main" id="{00000000-0008-0000-0300-0000861A0000}"/>
                </a:ext>
              </a:extLst>
            </xdr:cNvPr>
            <xdr:cNvSpPr>
              <a:spLocks noChangeArrowheads="1"/>
            </xdr:cNvSpPr>
          </xdr:nvSpPr>
          <xdr:spPr bwMode="auto">
            <a:xfrm>
              <a:off x="589" y="501"/>
              <a:ext cx="54"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明朝"/>
                  <a:ea typeface="ＭＳ 明朝"/>
                </a:rPr>
                <a:t>注意事項５</a:t>
              </a:r>
            </a:p>
          </xdr:txBody>
        </xdr:sp>
        <xdr:sp macro="" textlink="">
          <xdr:nvSpPr>
            <xdr:cNvPr id="6791" name="Rectangle 647">
              <a:extLst>
                <a:ext uri="{FF2B5EF4-FFF2-40B4-BE49-F238E27FC236}">
                  <a16:creationId xmlns:a16="http://schemas.microsoft.com/office/drawing/2014/main" id="{00000000-0008-0000-0300-0000871A0000}"/>
                </a:ext>
              </a:extLst>
            </xdr:cNvPr>
            <xdr:cNvSpPr>
              <a:spLocks noChangeArrowheads="1"/>
            </xdr:cNvSpPr>
          </xdr:nvSpPr>
          <xdr:spPr bwMode="auto">
            <a:xfrm>
              <a:off x="641" y="501"/>
              <a:ext cx="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明朝"/>
                  <a:ea typeface="ＭＳ 明朝"/>
                </a:rPr>
                <a:t>]</a:t>
              </a:r>
            </a:p>
          </xdr:txBody>
        </xdr:sp>
        <xdr:sp macro="" textlink="">
          <xdr:nvSpPr>
            <xdr:cNvPr id="6792" name="Rectangle 648">
              <a:extLst>
                <a:ext uri="{FF2B5EF4-FFF2-40B4-BE49-F238E27FC236}">
                  <a16:creationId xmlns:a16="http://schemas.microsoft.com/office/drawing/2014/main" id="{00000000-0008-0000-0300-0000881A0000}"/>
                </a:ext>
              </a:extLst>
            </xdr:cNvPr>
            <xdr:cNvSpPr>
              <a:spLocks noChangeArrowheads="1"/>
            </xdr:cNvSpPr>
          </xdr:nvSpPr>
          <xdr:spPr bwMode="auto">
            <a:xfrm>
              <a:off x="646" y="500"/>
              <a:ext cx="6"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明朝"/>
                  <a:ea typeface="ＭＳ 明朝"/>
                </a:rPr>
                <a:t> </a:t>
              </a:r>
            </a:p>
          </xdr:txBody>
        </xdr:sp>
        <xdr:sp macro="" textlink="">
          <xdr:nvSpPr>
            <xdr:cNvPr id="6793" name="Rectangle 649">
              <a:extLst>
                <a:ext uri="{FF2B5EF4-FFF2-40B4-BE49-F238E27FC236}">
                  <a16:creationId xmlns:a16="http://schemas.microsoft.com/office/drawing/2014/main" id="{00000000-0008-0000-0300-0000891A0000}"/>
                </a:ext>
              </a:extLst>
            </xdr:cNvPr>
            <xdr:cNvSpPr>
              <a:spLocks noChangeArrowheads="1"/>
            </xdr:cNvSpPr>
          </xdr:nvSpPr>
          <xdr:spPr bwMode="auto">
            <a:xfrm>
              <a:off x="7" y="462"/>
              <a:ext cx="1"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94" name="Rectangle 650">
              <a:extLst>
                <a:ext uri="{FF2B5EF4-FFF2-40B4-BE49-F238E27FC236}">
                  <a16:creationId xmlns:a16="http://schemas.microsoft.com/office/drawing/2014/main" id="{00000000-0008-0000-0300-00008A1A0000}"/>
                </a:ext>
              </a:extLst>
            </xdr:cNvPr>
            <xdr:cNvSpPr>
              <a:spLocks noChangeArrowheads="1"/>
            </xdr:cNvSpPr>
          </xdr:nvSpPr>
          <xdr:spPr bwMode="auto">
            <a:xfrm>
              <a:off x="8" y="462"/>
              <a:ext cx="126"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95" name="Rectangle 651">
              <a:extLst>
                <a:ext uri="{FF2B5EF4-FFF2-40B4-BE49-F238E27FC236}">
                  <a16:creationId xmlns:a16="http://schemas.microsoft.com/office/drawing/2014/main" id="{00000000-0008-0000-0300-00008B1A0000}"/>
                </a:ext>
              </a:extLst>
            </xdr:cNvPr>
            <xdr:cNvSpPr>
              <a:spLocks noChangeArrowheads="1"/>
            </xdr:cNvSpPr>
          </xdr:nvSpPr>
          <xdr:spPr bwMode="auto">
            <a:xfrm>
              <a:off x="134" y="464"/>
              <a:ext cx="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96" name="Rectangle 652">
              <a:extLst>
                <a:ext uri="{FF2B5EF4-FFF2-40B4-BE49-F238E27FC236}">
                  <a16:creationId xmlns:a16="http://schemas.microsoft.com/office/drawing/2014/main" id="{00000000-0008-0000-0300-00008C1A0000}"/>
                </a:ext>
              </a:extLst>
            </xdr:cNvPr>
            <xdr:cNvSpPr>
              <a:spLocks noChangeArrowheads="1"/>
            </xdr:cNvSpPr>
          </xdr:nvSpPr>
          <xdr:spPr bwMode="auto">
            <a:xfrm>
              <a:off x="134" y="462"/>
              <a:ext cx="2"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97" name="Rectangle 653">
              <a:extLst>
                <a:ext uri="{FF2B5EF4-FFF2-40B4-BE49-F238E27FC236}">
                  <a16:creationId xmlns:a16="http://schemas.microsoft.com/office/drawing/2014/main" id="{00000000-0008-0000-0300-00008D1A0000}"/>
                </a:ext>
              </a:extLst>
            </xdr:cNvPr>
            <xdr:cNvSpPr>
              <a:spLocks noChangeArrowheads="1"/>
            </xdr:cNvSpPr>
          </xdr:nvSpPr>
          <xdr:spPr bwMode="auto">
            <a:xfrm>
              <a:off x="136" y="462"/>
              <a:ext cx="431"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98" name="Rectangle 654">
              <a:extLst>
                <a:ext uri="{FF2B5EF4-FFF2-40B4-BE49-F238E27FC236}">
                  <a16:creationId xmlns:a16="http://schemas.microsoft.com/office/drawing/2014/main" id="{00000000-0008-0000-0300-00008E1A0000}"/>
                </a:ext>
              </a:extLst>
            </xdr:cNvPr>
            <xdr:cNvSpPr>
              <a:spLocks noChangeArrowheads="1"/>
            </xdr:cNvSpPr>
          </xdr:nvSpPr>
          <xdr:spPr bwMode="auto">
            <a:xfrm>
              <a:off x="567" y="464"/>
              <a:ext cx="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99" name="Rectangle 655">
              <a:extLst>
                <a:ext uri="{FF2B5EF4-FFF2-40B4-BE49-F238E27FC236}">
                  <a16:creationId xmlns:a16="http://schemas.microsoft.com/office/drawing/2014/main" id="{00000000-0008-0000-0300-00008F1A0000}"/>
                </a:ext>
              </a:extLst>
            </xdr:cNvPr>
            <xdr:cNvSpPr>
              <a:spLocks noChangeArrowheads="1"/>
            </xdr:cNvSpPr>
          </xdr:nvSpPr>
          <xdr:spPr bwMode="auto">
            <a:xfrm>
              <a:off x="567" y="462"/>
              <a:ext cx="1"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800" name="Rectangle 656">
              <a:extLst>
                <a:ext uri="{FF2B5EF4-FFF2-40B4-BE49-F238E27FC236}">
                  <a16:creationId xmlns:a16="http://schemas.microsoft.com/office/drawing/2014/main" id="{00000000-0008-0000-0300-0000901A0000}"/>
                </a:ext>
              </a:extLst>
            </xdr:cNvPr>
            <xdr:cNvSpPr>
              <a:spLocks noChangeArrowheads="1"/>
            </xdr:cNvSpPr>
          </xdr:nvSpPr>
          <xdr:spPr bwMode="auto">
            <a:xfrm>
              <a:off x="568" y="462"/>
              <a:ext cx="1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801" name="Rectangle 657">
              <a:extLst>
                <a:ext uri="{FF2B5EF4-FFF2-40B4-BE49-F238E27FC236}">
                  <a16:creationId xmlns:a16="http://schemas.microsoft.com/office/drawing/2014/main" id="{00000000-0008-0000-0300-0000911A0000}"/>
                </a:ext>
              </a:extLst>
            </xdr:cNvPr>
            <xdr:cNvSpPr>
              <a:spLocks noChangeArrowheads="1"/>
            </xdr:cNvSpPr>
          </xdr:nvSpPr>
          <xdr:spPr bwMode="auto">
            <a:xfrm>
              <a:off x="671" y="462"/>
              <a:ext cx="2"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802" name="Rectangle 658">
              <a:extLst>
                <a:ext uri="{FF2B5EF4-FFF2-40B4-BE49-F238E27FC236}">
                  <a16:creationId xmlns:a16="http://schemas.microsoft.com/office/drawing/2014/main" id="{00000000-0008-0000-0300-0000921A0000}"/>
                </a:ext>
              </a:extLst>
            </xdr:cNvPr>
            <xdr:cNvSpPr>
              <a:spLocks noChangeArrowheads="1"/>
            </xdr:cNvSpPr>
          </xdr:nvSpPr>
          <xdr:spPr bwMode="auto">
            <a:xfrm>
              <a:off x="7" y="464"/>
              <a:ext cx="1" cy="1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803" name="Rectangle 659">
              <a:extLst>
                <a:ext uri="{FF2B5EF4-FFF2-40B4-BE49-F238E27FC236}">
                  <a16:creationId xmlns:a16="http://schemas.microsoft.com/office/drawing/2014/main" id="{00000000-0008-0000-0300-0000931A0000}"/>
                </a:ext>
              </a:extLst>
            </xdr:cNvPr>
            <xdr:cNvSpPr>
              <a:spLocks noChangeArrowheads="1"/>
            </xdr:cNvSpPr>
          </xdr:nvSpPr>
          <xdr:spPr bwMode="auto">
            <a:xfrm>
              <a:off x="134" y="464"/>
              <a:ext cx="2" cy="1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804" name="Rectangle 660">
              <a:extLst>
                <a:ext uri="{FF2B5EF4-FFF2-40B4-BE49-F238E27FC236}">
                  <a16:creationId xmlns:a16="http://schemas.microsoft.com/office/drawing/2014/main" id="{00000000-0008-0000-0300-0000941A0000}"/>
                </a:ext>
              </a:extLst>
            </xdr:cNvPr>
            <xdr:cNvSpPr>
              <a:spLocks noChangeArrowheads="1"/>
            </xdr:cNvSpPr>
          </xdr:nvSpPr>
          <xdr:spPr bwMode="auto">
            <a:xfrm>
              <a:off x="567" y="464"/>
              <a:ext cx="1" cy="1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805" name="Rectangle 661">
              <a:extLst>
                <a:ext uri="{FF2B5EF4-FFF2-40B4-BE49-F238E27FC236}">
                  <a16:creationId xmlns:a16="http://schemas.microsoft.com/office/drawing/2014/main" id="{00000000-0008-0000-0300-0000951A0000}"/>
                </a:ext>
              </a:extLst>
            </xdr:cNvPr>
            <xdr:cNvSpPr>
              <a:spLocks noChangeArrowheads="1"/>
            </xdr:cNvSpPr>
          </xdr:nvSpPr>
          <xdr:spPr bwMode="auto">
            <a:xfrm>
              <a:off x="671" y="464"/>
              <a:ext cx="2" cy="1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807" name="Rectangle 663">
              <a:extLst>
                <a:ext uri="{FF2B5EF4-FFF2-40B4-BE49-F238E27FC236}">
                  <a16:creationId xmlns:a16="http://schemas.microsoft.com/office/drawing/2014/main" id="{00000000-0008-0000-0300-0000971A0000}"/>
                </a:ext>
              </a:extLst>
            </xdr:cNvPr>
            <xdr:cNvSpPr>
              <a:spLocks noChangeArrowheads="1"/>
            </xdr:cNvSpPr>
          </xdr:nvSpPr>
          <xdr:spPr bwMode="auto">
            <a:xfrm>
              <a:off x="241" y="483"/>
              <a:ext cx="20"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808" name="Rectangle 664">
              <a:extLst>
                <a:ext uri="{FF2B5EF4-FFF2-40B4-BE49-F238E27FC236}">
                  <a16:creationId xmlns:a16="http://schemas.microsoft.com/office/drawing/2014/main" id="{00000000-0008-0000-0300-0000981A0000}"/>
                </a:ext>
              </a:extLst>
            </xdr:cNvPr>
            <xdr:cNvSpPr>
              <a:spLocks noChangeArrowheads="1"/>
            </xdr:cNvSpPr>
          </xdr:nvSpPr>
          <xdr:spPr bwMode="auto">
            <a:xfrm>
              <a:off x="280" y="483"/>
              <a:ext cx="6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809" name="Rectangle 665">
              <a:extLst>
                <a:ext uri="{FF2B5EF4-FFF2-40B4-BE49-F238E27FC236}">
                  <a16:creationId xmlns:a16="http://schemas.microsoft.com/office/drawing/2014/main" id="{00000000-0008-0000-0300-0000991A0000}"/>
                </a:ext>
              </a:extLst>
            </xdr:cNvPr>
            <xdr:cNvSpPr>
              <a:spLocks noChangeArrowheads="1"/>
            </xdr:cNvSpPr>
          </xdr:nvSpPr>
          <xdr:spPr bwMode="auto">
            <a:xfrm>
              <a:off x="338" y="483"/>
              <a:ext cx="2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銀行</a:t>
              </a:r>
            </a:p>
          </xdr:txBody>
        </xdr:sp>
        <xdr:sp macro="" textlink="">
          <xdr:nvSpPr>
            <xdr:cNvPr id="6811" name="Rectangle 667">
              <a:extLst>
                <a:ext uri="{FF2B5EF4-FFF2-40B4-BE49-F238E27FC236}">
                  <a16:creationId xmlns:a16="http://schemas.microsoft.com/office/drawing/2014/main" id="{00000000-0008-0000-0300-00009B1A0000}"/>
                </a:ext>
              </a:extLst>
            </xdr:cNvPr>
            <xdr:cNvSpPr>
              <a:spLocks noChangeArrowheads="1"/>
            </xdr:cNvSpPr>
          </xdr:nvSpPr>
          <xdr:spPr bwMode="auto">
            <a:xfrm>
              <a:off x="506" y="483"/>
              <a:ext cx="2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支店</a:t>
              </a:r>
            </a:p>
          </xdr:txBody>
        </xdr:sp>
        <xdr:sp macro="" textlink="">
          <xdr:nvSpPr>
            <xdr:cNvPr id="6812" name="Rectangle 668">
              <a:extLst>
                <a:ext uri="{FF2B5EF4-FFF2-40B4-BE49-F238E27FC236}">
                  <a16:creationId xmlns:a16="http://schemas.microsoft.com/office/drawing/2014/main" id="{00000000-0008-0000-0300-00009C1A0000}"/>
                </a:ext>
              </a:extLst>
            </xdr:cNvPr>
            <xdr:cNvSpPr>
              <a:spLocks noChangeArrowheads="1"/>
            </xdr:cNvSpPr>
          </xdr:nvSpPr>
          <xdr:spPr bwMode="auto">
            <a:xfrm>
              <a:off x="531" y="483"/>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813" name="Rectangle 669">
              <a:extLst>
                <a:ext uri="{FF2B5EF4-FFF2-40B4-BE49-F238E27FC236}">
                  <a16:creationId xmlns:a16="http://schemas.microsoft.com/office/drawing/2014/main" id="{00000000-0008-0000-0300-00009D1A0000}"/>
                </a:ext>
              </a:extLst>
            </xdr:cNvPr>
            <xdr:cNvSpPr>
              <a:spLocks noChangeArrowheads="1"/>
            </xdr:cNvSpPr>
          </xdr:nvSpPr>
          <xdr:spPr bwMode="auto">
            <a:xfrm>
              <a:off x="325" y="500"/>
              <a:ext cx="5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（金庫）</a:t>
              </a:r>
            </a:p>
          </xdr:txBody>
        </xdr:sp>
        <xdr:sp macro="" textlink="">
          <xdr:nvSpPr>
            <xdr:cNvPr id="6814" name="Rectangle 670">
              <a:extLst>
                <a:ext uri="{FF2B5EF4-FFF2-40B4-BE49-F238E27FC236}">
                  <a16:creationId xmlns:a16="http://schemas.microsoft.com/office/drawing/2014/main" id="{00000000-0008-0000-0300-00009E1A0000}"/>
                </a:ext>
              </a:extLst>
            </xdr:cNvPr>
            <xdr:cNvSpPr>
              <a:spLocks noChangeArrowheads="1"/>
            </xdr:cNvSpPr>
          </xdr:nvSpPr>
          <xdr:spPr bwMode="auto">
            <a:xfrm>
              <a:off x="377" y="500"/>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815" name="Rectangle 671">
              <a:extLst>
                <a:ext uri="{FF2B5EF4-FFF2-40B4-BE49-F238E27FC236}">
                  <a16:creationId xmlns:a16="http://schemas.microsoft.com/office/drawing/2014/main" id="{00000000-0008-0000-0300-00009F1A0000}"/>
                </a:ext>
              </a:extLst>
            </xdr:cNvPr>
            <xdr:cNvSpPr>
              <a:spLocks noChangeArrowheads="1"/>
            </xdr:cNvSpPr>
          </xdr:nvSpPr>
          <xdr:spPr bwMode="auto">
            <a:xfrm>
              <a:off x="7" y="481"/>
              <a:ext cx="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816" name="Rectangle 672">
              <a:extLst>
                <a:ext uri="{FF2B5EF4-FFF2-40B4-BE49-F238E27FC236}">
                  <a16:creationId xmlns:a16="http://schemas.microsoft.com/office/drawing/2014/main" id="{00000000-0008-0000-0300-0000A01A0000}"/>
                </a:ext>
              </a:extLst>
            </xdr:cNvPr>
            <xdr:cNvSpPr>
              <a:spLocks noChangeArrowheads="1"/>
            </xdr:cNvSpPr>
          </xdr:nvSpPr>
          <xdr:spPr bwMode="auto">
            <a:xfrm>
              <a:off x="134" y="481"/>
              <a:ext cx="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pic>
          <xdr:nvPicPr>
            <xdr:cNvPr id="823" name="図 822">
              <a:extLst>
                <a:ext uri="{FF2B5EF4-FFF2-40B4-BE49-F238E27FC236}">
                  <a16:creationId xmlns:a16="http://schemas.microsoft.com/office/drawing/2014/main" id="{00000000-0008-0000-0300-000037030000}"/>
                </a:ext>
              </a:extLst>
            </xdr:cNvPr>
            <xdr:cNvPicPr>
              <a:picLocks noChangeAspect="1" noChangeArrowheads="1"/>
            </xdr:cNvPicPr>
          </xdr:nvPicPr>
          <xdr:blipFill>
            <a:blip xmlns:r="http://schemas.openxmlformats.org/officeDocument/2006/relationships" r:embed="rId350" cstate="print">
              <a:extLst>
                <a:ext uri="{28A0092B-C50C-407E-A947-70E740481C1C}">
                  <a14:useLocalDpi xmlns:a14="http://schemas.microsoft.com/office/drawing/2010/main" val="0"/>
                </a:ext>
              </a:extLst>
            </a:blip>
            <a:srcRect/>
            <a:stretch>
              <a:fillRect/>
            </a:stretch>
          </xdr:blipFill>
          <xdr:spPr bwMode="auto">
            <a:xfrm>
              <a:off x="136"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24" name="図 823">
              <a:extLst>
                <a:ext uri="{FF2B5EF4-FFF2-40B4-BE49-F238E27FC236}">
                  <a16:creationId xmlns:a16="http://schemas.microsoft.com/office/drawing/2014/main" id="{00000000-0008-0000-0300-000038030000}"/>
                </a:ext>
              </a:extLst>
            </xdr:cNvPr>
            <xdr:cNvPicPr>
              <a:picLocks noChangeAspect="1" noChangeArrowheads="1"/>
            </xdr:cNvPicPr>
          </xdr:nvPicPr>
          <xdr:blipFill>
            <a:blip xmlns:r="http://schemas.openxmlformats.org/officeDocument/2006/relationships" r:embed="rId351" cstate="print">
              <a:extLst>
                <a:ext uri="{28A0092B-C50C-407E-A947-70E740481C1C}">
                  <a14:useLocalDpi xmlns:a14="http://schemas.microsoft.com/office/drawing/2010/main" val="0"/>
                </a:ext>
              </a:extLst>
            </a:blip>
            <a:srcRect/>
            <a:stretch>
              <a:fillRect/>
            </a:stretch>
          </xdr:blipFill>
          <xdr:spPr bwMode="auto">
            <a:xfrm>
              <a:off x="139"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25" name="図 824">
              <a:extLst>
                <a:ext uri="{FF2B5EF4-FFF2-40B4-BE49-F238E27FC236}">
                  <a16:creationId xmlns:a16="http://schemas.microsoft.com/office/drawing/2014/main" id="{00000000-0008-0000-0300-000039030000}"/>
                </a:ext>
              </a:extLst>
            </xdr:cNvPr>
            <xdr:cNvPicPr>
              <a:picLocks noChangeAspect="1" noChangeArrowheads="1"/>
            </xdr:cNvPicPr>
          </xdr:nvPicPr>
          <xdr:blipFill>
            <a:blip xmlns:r="http://schemas.openxmlformats.org/officeDocument/2006/relationships" r:embed="rId352" cstate="print">
              <a:extLst>
                <a:ext uri="{28A0092B-C50C-407E-A947-70E740481C1C}">
                  <a14:useLocalDpi xmlns:a14="http://schemas.microsoft.com/office/drawing/2010/main" val="0"/>
                </a:ext>
              </a:extLst>
            </a:blip>
            <a:srcRect/>
            <a:stretch>
              <a:fillRect/>
            </a:stretch>
          </xdr:blipFill>
          <xdr:spPr bwMode="auto">
            <a:xfrm>
              <a:off x="142"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26" name="図 825">
              <a:extLst>
                <a:ext uri="{FF2B5EF4-FFF2-40B4-BE49-F238E27FC236}">
                  <a16:creationId xmlns:a16="http://schemas.microsoft.com/office/drawing/2014/main" id="{00000000-0008-0000-0300-00003A030000}"/>
                </a:ext>
              </a:extLst>
            </xdr:cNvPr>
            <xdr:cNvPicPr>
              <a:picLocks noChangeAspect="1" noChangeArrowheads="1"/>
            </xdr:cNvPicPr>
          </xdr:nvPicPr>
          <xdr:blipFill>
            <a:blip xmlns:r="http://schemas.openxmlformats.org/officeDocument/2006/relationships" r:embed="rId353" cstate="print">
              <a:extLst>
                <a:ext uri="{28A0092B-C50C-407E-A947-70E740481C1C}">
                  <a14:useLocalDpi xmlns:a14="http://schemas.microsoft.com/office/drawing/2010/main" val="0"/>
                </a:ext>
              </a:extLst>
            </a:blip>
            <a:srcRect/>
            <a:stretch>
              <a:fillRect/>
            </a:stretch>
          </xdr:blipFill>
          <xdr:spPr bwMode="auto">
            <a:xfrm>
              <a:off x="145"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27" name="図 826">
              <a:extLst>
                <a:ext uri="{FF2B5EF4-FFF2-40B4-BE49-F238E27FC236}">
                  <a16:creationId xmlns:a16="http://schemas.microsoft.com/office/drawing/2014/main" id="{00000000-0008-0000-0300-00003B030000}"/>
                </a:ext>
              </a:extLst>
            </xdr:cNvPr>
            <xdr:cNvPicPr>
              <a:picLocks noChangeAspect="1" noChangeArrowheads="1"/>
            </xdr:cNvPicPr>
          </xdr:nvPicPr>
          <xdr:blipFill>
            <a:blip xmlns:r="http://schemas.openxmlformats.org/officeDocument/2006/relationships" r:embed="rId354" cstate="print">
              <a:extLst>
                <a:ext uri="{28A0092B-C50C-407E-A947-70E740481C1C}">
                  <a14:useLocalDpi xmlns:a14="http://schemas.microsoft.com/office/drawing/2010/main" val="0"/>
                </a:ext>
              </a:extLst>
            </a:blip>
            <a:srcRect/>
            <a:stretch>
              <a:fillRect/>
            </a:stretch>
          </xdr:blipFill>
          <xdr:spPr bwMode="auto">
            <a:xfrm>
              <a:off x="148"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28" name="図 827">
              <a:extLst>
                <a:ext uri="{FF2B5EF4-FFF2-40B4-BE49-F238E27FC236}">
                  <a16:creationId xmlns:a16="http://schemas.microsoft.com/office/drawing/2014/main" id="{00000000-0008-0000-0300-00003C030000}"/>
                </a:ext>
              </a:extLst>
            </xdr:cNvPr>
            <xdr:cNvPicPr>
              <a:picLocks noChangeAspect="1" noChangeArrowheads="1"/>
            </xdr:cNvPicPr>
          </xdr:nvPicPr>
          <xdr:blipFill>
            <a:blip xmlns:r="http://schemas.openxmlformats.org/officeDocument/2006/relationships" r:embed="rId355" cstate="print">
              <a:extLst>
                <a:ext uri="{28A0092B-C50C-407E-A947-70E740481C1C}">
                  <a14:useLocalDpi xmlns:a14="http://schemas.microsoft.com/office/drawing/2010/main" val="0"/>
                </a:ext>
              </a:extLst>
            </a:blip>
            <a:srcRect/>
            <a:stretch>
              <a:fillRect/>
            </a:stretch>
          </xdr:blipFill>
          <xdr:spPr bwMode="auto">
            <a:xfrm>
              <a:off x="151"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29" name="図 828">
              <a:extLst>
                <a:ext uri="{FF2B5EF4-FFF2-40B4-BE49-F238E27FC236}">
                  <a16:creationId xmlns:a16="http://schemas.microsoft.com/office/drawing/2014/main" id="{00000000-0008-0000-0300-00003D030000}"/>
                </a:ext>
              </a:extLst>
            </xdr:cNvPr>
            <xdr:cNvPicPr>
              <a:picLocks noChangeAspect="1" noChangeArrowheads="1"/>
            </xdr:cNvPicPr>
          </xdr:nvPicPr>
          <xdr:blipFill>
            <a:blip xmlns:r="http://schemas.openxmlformats.org/officeDocument/2006/relationships" r:embed="rId356" cstate="print">
              <a:extLst>
                <a:ext uri="{28A0092B-C50C-407E-A947-70E740481C1C}">
                  <a14:useLocalDpi xmlns:a14="http://schemas.microsoft.com/office/drawing/2010/main" val="0"/>
                </a:ext>
              </a:extLst>
            </a:blip>
            <a:srcRect/>
            <a:stretch>
              <a:fillRect/>
            </a:stretch>
          </xdr:blipFill>
          <xdr:spPr bwMode="auto">
            <a:xfrm>
              <a:off x="154"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30" name="図 829">
              <a:extLst>
                <a:ext uri="{FF2B5EF4-FFF2-40B4-BE49-F238E27FC236}">
                  <a16:creationId xmlns:a16="http://schemas.microsoft.com/office/drawing/2014/main" id="{00000000-0008-0000-0300-00003E030000}"/>
                </a:ext>
              </a:extLst>
            </xdr:cNvPr>
            <xdr:cNvPicPr>
              <a:picLocks noChangeAspect="1" noChangeArrowheads="1"/>
            </xdr:cNvPicPr>
          </xdr:nvPicPr>
          <xdr:blipFill>
            <a:blip xmlns:r="http://schemas.openxmlformats.org/officeDocument/2006/relationships" r:embed="rId357" cstate="print">
              <a:extLst>
                <a:ext uri="{28A0092B-C50C-407E-A947-70E740481C1C}">
                  <a14:useLocalDpi xmlns:a14="http://schemas.microsoft.com/office/drawing/2010/main" val="0"/>
                </a:ext>
              </a:extLst>
            </a:blip>
            <a:srcRect/>
            <a:stretch>
              <a:fillRect/>
            </a:stretch>
          </xdr:blipFill>
          <xdr:spPr bwMode="auto">
            <a:xfrm>
              <a:off x="157"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31" name="図 830">
              <a:extLst>
                <a:ext uri="{FF2B5EF4-FFF2-40B4-BE49-F238E27FC236}">
                  <a16:creationId xmlns:a16="http://schemas.microsoft.com/office/drawing/2014/main" id="{00000000-0008-0000-0300-00003F030000}"/>
                </a:ext>
              </a:extLst>
            </xdr:cNvPr>
            <xdr:cNvPicPr>
              <a:picLocks noChangeAspect="1" noChangeArrowheads="1"/>
            </xdr:cNvPicPr>
          </xdr:nvPicPr>
          <xdr:blipFill>
            <a:blip xmlns:r="http://schemas.openxmlformats.org/officeDocument/2006/relationships" r:embed="rId358" cstate="print">
              <a:extLst>
                <a:ext uri="{28A0092B-C50C-407E-A947-70E740481C1C}">
                  <a14:useLocalDpi xmlns:a14="http://schemas.microsoft.com/office/drawing/2010/main" val="0"/>
                </a:ext>
              </a:extLst>
            </a:blip>
            <a:srcRect/>
            <a:stretch>
              <a:fillRect/>
            </a:stretch>
          </xdr:blipFill>
          <xdr:spPr bwMode="auto">
            <a:xfrm>
              <a:off x="160"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32" name="図 831">
              <a:extLst>
                <a:ext uri="{FF2B5EF4-FFF2-40B4-BE49-F238E27FC236}">
                  <a16:creationId xmlns:a16="http://schemas.microsoft.com/office/drawing/2014/main" id="{00000000-0008-0000-0300-000040030000}"/>
                </a:ext>
              </a:extLst>
            </xdr:cNvPr>
            <xdr:cNvPicPr>
              <a:picLocks noChangeAspect="1" noChangeArrowheads="1"/>
            </xdr:cNvPicPr>
          </xdr:nvPicPr>
          <xdr:blipFill>
            <a:blip xmlns:r="http://schemas.openxmlformats.org/officeDocument/2006/relationships" r:embed="rId359" cstate="print">
              <a:extLst>
                <a:ext uri="{28A0092B-C50C-407E-A947-70E740481C1C}">
                  <a14:useLocalDpi xmlns:a14="http://schemas.microsoft.com/office/drawing/2010/main" val="0"/>
                </a:ext>
              </a:extLst>
            </a:blip>
            <a:srcRect/>
            <a:stretch>
              <a:fillRect/>
            </a:stretch>
          </xdr:blipFill>
          <xdr:spPr bwMode="auto">
            <a:xfrm>
              <a:off x="163"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33" name="図 832">
              <a:extLst>
                <a:ext uri="{FF2B5EF4-FFF2-40B4-BE49-F238E27FC236}">
                  <a16:creationId xmlns:a16="http://schemas.microsoft.com/office/drawing/2014/main" id="{00000000-0008-0000-0300-000041030000}"/>
                </a:ext>
              </a:extLst>
            </xdr:cNvPr>
            <xdr:cNvPicPr>
              <a:picLocks noChangeAspect="1" noChangeArrowheads="1"/>
            </xdr:cNvPicPr>
          </xdr:nvPicPr>
          <xdr:blipFill>
            <a:blip xmlns:r="http://schemas.openxmlformats.org/officeDocument/2006/relationships" r:embed="rId360" cstate="print">
              <a:extLst>
                <a:ext uri="{28A0092B-C50C-407E-A947-70E740481C1C}">
                  <a14:useLocalDpi xmlns:a14="http://schemas.microsoft.com/office/drawing/2010/main" val="0"/>
                </a:ext>
              </a:extLst>
            </a:blip>
            <a:srcRect/>
            <a:stretch>
              <a:fillRect/>
            </a:stretch>
          </xdr:blipFill>
          <xdr:spPr bwMode="auto">
            <a:xfrm>
              <a:off x="166"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34" name="図 833">
              <a:extLst>
                <a:ext uri="{FF2B5EF4-FFF2-40B4-BE49-F238E27FC236}">
                  <a16:creationId xmlns:a16="http://schemas.microsoft.com/office/drawing/2014/main" id="{00000000-0008-0000-0300-000042030000}"/>
                </a:ext>
              </a:extLst>
            </xdr:cNvPr>
            <xdr:cNvPicPr>
              <a:picLocks noChangeAspect="1" noChangeArrowheads="1"/>
            </xdr:cNvPicPr>
          </xdr:nvPicPr>
          <xdr:blipFill>
            <a:blip xmlns:r="http://schemas.openxmlformats.org/officeDocument/2006/relationships" r:embed="rId361" cstate="print">
              <a:extLst>
                <a:ext uri="{28A0092B-C50C-407E-A947-70E740481C1C}">
                  <a14:useLocalDpi xmlns:a14="http://schemas.microsoft.com/office/drawing/2010/main" val="0"/>
                </a:ext>
              </a:extLst>
            </a:blip>
            <a:srcRect/>
            <a:stretch>
              <a:fillRect/>
            </a:stretch>
          </xdr:blipFill>
          <xdr:spPr bwMode="auto">
            <a:xfrm>
              <a:off x="169" y="481"/>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35" name="図 834">
              <a:extLst>
                <a:ext uri="{FF2B5EF4-FFF2-40B4-BE49-F238E27FC236}">
                  <a16:creationId xmlns:a16="http://schemas.microsoft.com/office/drawing/2014/main" id="{00000000-0008-0000-0300-000043030000}"/>
                </a:ext>
              </a:extLst>
            </xdr:cNvPr>
            <xdr:cNvPicPr>
              <a:picLocks noChangeAspect="1" noChangeArrowheads="1"/>
            </xdr:cNvPicPr>
          </xdr:nvPicPr>
          <xdr:blipFill>
            <a:blip xmlns:r="http://schemas.openxmlformats.org/officeDocument/2006/relationships" r:embed="rId362" cstate="print">
              <a:extLst>
                <a:ext uri="{28A0092B-C50C-407E-A947-70E740481C1C}">
                  <a14:useLocalDpi xmlns:a14="http://schemas.microsoft.com/office/drawing/2010/main" val="0"/>
                </a:ext>
              </a:extLst>
            </a:blip>
            <a:srcRect/>
            <a:stretch>
              <a:fillRect/>
            </a:stretch>
          </xdr:blipFill>
          <xdr:spPr bwMode="auto">
            <a:xfrm>
              <a:off x="173"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36" name="図 835">
              <a:extLst>
                <a:ext uri="{FF2B5EF4-FFF2-40B4-BE49-F238E27FC236}">
                  <a16:creationId xmlns:a16="http://schemas.microsoft.com/office/drawing/2014/main" id="{00000000-0008-0000-0300-000044030000}"/>
                </a:ext>
              </a:extLst>
            </xdr:cNvPr>
            <xdr:cNvPicPr>
              <a:picLocks noChangeAspect="1" noChangeArrowheads="1"/>
            </xdr:cNvPicPr>
          </xdr:nvPicPr>
          <xdr:blipFill>
            <a:blip xmlns:r="http://schemas.openxmlformats.org/officeDocument/2006/relationships" r:embed="rId363" cstate="print">
              <a:extLst>
                <a:ext uri="{28A0092B-C50C-407E-A947-70E740481C1C}">
                  <a14:useLocalDpi xmlns:a14="http://schemas.microsoft.com/office/drawing/2010/main" val="0"/>
                </a:ext>
              </a:extLst>
            </a:blip>
            <a:srcRect/>
            <a:stretch>
              <a:fillRect/>
            </a:stretch>
          </xdr:blipFill>
          <xdr:spPr bwMode="auto">
            <a:xfrm>
              <a:off x="176"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37" name="図 836">
              <a:extLst>
                <a:ext uri="{FF2B5EF4-FFF2-40B4-BE49-F238E27FC236}">
                  <a16:creationId xmlns:a16="http://schemas.microsoft.com/office/drawing/2014/main" id="{00000000-0008-0000-0300-000045030000}"/>
                </a:ext>
              </a:extLst>
            </xdr:cNvPr>
            <xdr:cNvPicPr>
              <a:picLocks noChangeAspect="1" noChangeArrowheads="1"/>
            </xdr:cNvPicPr>
          </xdr:nvPicPr>
          <xdr:blipFill>
            <a:blip xmlns:r="http://schemas.openxmlformats.org/officeDocument/2006/relationships" r:embed="rId364" cstate="print">
              <a:extLst>
                <a:ext uri="{28A0092B-C50C-407E-A947-70E740481C1C}">
                  <a14:useLocalDpi xmlns:a14="http://schemas.microsoft.com/office/drawing/2010/main" val="0"/>
                </a:ext>
              </a:extLst>
            </a:blip>
            <a:srcRect/>
            <a:stretch>
              <a:fillRect/>
            </a:stretch>
          </xdr:blipFill>
          <xdr:spPr bwMode="auto">
            <a:xfrm>
              <a:off x="179"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38" name="図 837">
              <a:extLst>
                <a:ext uri="{FF2B5EF4-FFF2-40B4-BE49-F238E27FC236}">
                  <a16:creationId xmlns:a16="http://schemas.microsoft.com/office/drawing/2014/main" id="{00000000-0008-0000-0300-000046030000}"/>
                </a:ext>
              </a:extLst>
            </xdr:cNvPr>
            <xdr:cNvPicPr>
              <a:picLocks noChangeAspect="1" noChangeArrowheads="1"/>
            </xdr:cNvPicPr>
          </xdr:nvPicPr>
          <xdr:blipFill>
            <a:blip xmlns:r="http://schemas.openxmlformats.org/officeDocument/2006/relationships" r:embed="rId365" cstate="print">
              <a:extLst>
                <a:ext uri="{28A0092B-C50C-407E-A947-70E740481C1C}">
                  <a14:useLocalDpi xmlns:a14="http://schemas.microsoft.com/office/drawing/2010/main" val="0"/>
                </a:ext>
              </a:extLst>
            </a:blip>
            <a:srcRect/>
            <a:stretch>
              <a:fillRect/>
            </a:stretch>
          </xdr:blipFill>
          <xdr:spPr bwMode="auto">
            <a:xfrm>
              <a:off x="182"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39" name="図 838">
              <a:extLst>
                <a:ext uri="{FF2B5EF4-FFF2-40B4-BE49-F238E27FC236}">
                  <a16:creationId xmlns:a16="http://schemas.microsoft.com/office/drawing/2014/main" id="{00000000-0008-0000-0300-000047030000}"/>
                </a:ext>
              </a:extLst>
            </xdr:cNvPr>
            <xdr:cNvPicPr>
              <a:picLocks noChangeAspect="1" noChangeArrowheads="1"/>
            </xdr:cNvPicPr>
          </xdr:nvPicPr>
          <xdr:blipFill>
            <a:blip xmlns:r="http://schemas.openxmlformats.org/officeDocument/2006/relationships" r:embed="rId366" cstate="print">
              <a:extLst>
                <a:ext uri="{28A0092B-C50C-407E-A947-70E740481C1C}">
                  <a14:useLocalDpi xmlns:a14="http://schemas.microsoft.com/office/drawing/2010/main" val="0"/>
                </a:ext>
              </a:extLst>
            </a:blip>
            <a:srcRect/>
            <a:stretch>
              <a:fillRect/>
            </a:stretch>
          </xdr:blipFill>
          <xdr:spPr bwMode="auto">
            <a:xfrm>
              <a:off x="185"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40" name="図 839">
              <a:extLst>
                <a:ext uri="{FF2B5EF4-FFF2-40B4-BE49-F238E27FC236}">
                  <a16:creationId xmlns:a16="http://schemas.microsoft.com/office/drawing/2014/main" id="{00000000-0008-0000-0300-000048030000}"/>
                </a:ext>
              </a:extLst>
            </xdr:cNvPr>
            <xdr:cNvPicPr>
              <a:picLocks noChangeAspect="1" noChangeArrowheads="1"/>
            </xdr:cNvPicPr>
          </xdr:nvPicPr>
          <xdr:blipFill>
            <a:blip xmlns:r="http://schemas.openxmlformats.org/officeDocument/2006/relationships" r:embed="rId367" cstate="print">
              <a:extLst>
                <a:ext uri="{28A0092B-C50C-407E-A947-70E740481C1C}">
                  <a14:useLocalDpi xmlns:a14="http://schemas.microsoft.com/office/drawing/2010/main" val="0"/>
                </a:ext>
              </a:extLst>
            </a:blip>
            <a:srcRect/>
            <a:stretch>
              <a:fillRect/>
            </a:stretch>
          </xdr:blipFill>
          <xdr:spPr bwMode="auto">
            <a:xfrm>
              <a:off x="188"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41" name="図 840">
              <a:extLst>
                <a:ext uri="{FF2B5EF4-FFF2-40B4-BE49-F238E27FC236}">
                  <a16:creationId xmlns:a16="http://schemas.microsoft.com/office/drawing/2014/main" id="{00000000-0008-0000-0300-000049030000}"/>
                </a:ext>
              </a:extLst>
            </xdr:cNvPr>
            <xdr:cNvPicPr>
              <a:picLocks noChangeAspect="1" noChangeArrowheads="1"/>
            </xdr:cNvPicPr>
          </xdr:nvPicPr>
          <xdr:blipFill>
            <a:blip xmlns:r="http://schemas.openxmlformats.org/officeDocument/2006/relationships" r:embed="rId368" cstate="print">
              <a:extLst>
                <a:ext uri="{28A0092B-C50C-407E-A947-70E740481C1C}">
                  <a14:useLocalDpi xmlns:a14="http://schemas.microsoft.com/office/drawing/2010/main" val="0"/>
                </a:ext>
              </a:extLst>
            </a:blip>
            <a:srcRect/>
            <a:stretch>
              <a:fillRect/>
            </a:stretch>
          </xdr:blipFill>
          <xdr:spPr bwMode="auto">
            <a:xfrm>
              <a:off x="191"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42" name="図 841">
              <a:extLst>
                <a:ext uri="{FF2B5EF4-FFF2-40B4-BE49-F238E27FC236}">
                  <a16:creationId xmlns:a16="http://schemas.microsoft.com/office/drawing/2014/main" id="{00000000-0008-0000-0300-00004A030000}"/>
                </a:ext>
              </a:extLst>
            </xdr:cNvPr>
            <xdr:cNvPicPr>
              <a:picLocks noChangeAspect="1" noChangeArrowheads="1"/>
            </xdr:cNvPicPr>
          </xdr:nvPicPr>
          <xdr:blipFill>
            <a:blip xmlns:r="http://schemas.openxmlformats.org/officeDocument/2006/relationships" r:embed="rId369" cstate="print">
              <a:extLst>
                <a:ext uri="{28A0092B-C50C-407E-A947-70E740481C1C}">
                  <a14:useLocalDpi xmlns:a14="http://schemas.microsoft.com/office/drawing/2010/main" val="0"/>
                </a:ext>
              </a:extLst>
            </a:blip>
            <a:srcRect/>
            <a:stretch>
              <a:fillRect/>
            </a:stretch>
          </xdr:blipFill>
          <xdr:spPr bwMode="auto">
            <a:xfrm>
              <a:off x="194"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43" name="図 842">
              <a:extLst>
                <a:ext uri="{FF2B5EF4-FFF2-40B4-BE49-F238E27FC236}">
                  <a16:creationId xmlns:a16="http://schemas.microsoft.com/office/drawing/2014/main" id="{00000000-0008-0000-0300-00004B030000}"/>
                </a:ext>
              </a:extLst>
            </xdr:cNvPr>
            <xdr:cNvPicPr>
              <a:picLocks noChangeAspect="1" noChangeArrowheads="1"/>
            </xdr:cNvPicPr>
          </xdr:nvPicPr>
          <xdr:blipFill>
            <a:blip xmlns:r="http://schemas.openxmlformats.org/officeDocument/2006/relationships" r:embed="rId370" cstate="print">
              <a:extLst>
                <a:ext uri="{28A0092B-C50C-407E-A947-70E740481C1C}">
                  <a14:useLocalDpi xmlns:a14="http://schemas.microsoft.com/office/drawing/2010/main" val="0"/>
                </a:ext>
              </a:extLst>
            </a:blip>
            <a:srcRect/>
            <a:stretch>
              <a:fillRect/>
            </a:stretch>
          </xdr:blipFill>
          <xdr:spPr bwMode="auto">
            <a:xfrm>
              <a:off x="197"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44" name="図 843">
              <a:extLst>
                <a:ext uri="{FF2B5EF4-FFF2-40B4-BE49-F238E27FC236}">
                  <a16:creationId xmlns:a16="http://schemas.microsoft.com/office/drawing/2014/main" id="{00000000-0008-0000-0300-00004C030000}"/>
                </a:ext>
              </a:extLst>
            </xdr:cNvPr>
            <xdr:cNvPicPr>
              <a:picLocks noChangeAspect="1" noChangeArrowheads="1"/>
            </xdr:cNvPicPr>
          </xdr:nvPicPr>
          <xdr:blipFill>
            <a:blip xmlns:r="http://schemas.openxmlformats.org/officeDocument/2006/relationships" r:embed="rId371" cstate="print">
              <a:extLst>
                <a:ext uri="{28A0092B-C50C-407E-A947-70E740481C1C}">
                  <a14:useLocalDpi xmlns:a14="http://schemas.microsoft.com/office/drawing/2010/main" val="0"/>
                </a:ext>
              </a:extLst>
            </a:blip>
            <a:srcRect/>
            <a:stretch>
              <a:fillRect/>
            </a:stretch>
          </xdr:blipFill>
          <xdr:spPr bwMode="auto">
            <a:xfrm>
              <a:off x="200"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45" name="図 844">
              <a:extLst>
                <a:ext uri="{FF2B5EF4-FFF2-40B4-BE49-F238E27FC236}">
                  <a16:creationId xmlns:a16="http://schemas.microsoft.com/office/drawing/2014/main" id="{00000000-0008-0000-0300-00004D030000}"/>
                </a:ext>
              </a:extLst>
            </xdr:cNvPr>
            <xdr:cNvPicPr>
              <a:picLocks noChangeAspect="1" noChangeArrowheads="1"/>
            </xdr:cNvPicPr>
          </xdr:nvPicPr>
          <xdr:blipFill>
            <a:blip xmlns:r="http://schemas.openxmlformats.org/officeDocument/2006/relationships" r:embed="rId372" cstate="print">
              <a:extLst>
                <a:ext uri="{28A0092B-C50C-407E-A947-70E740481C1C}">
                  <a14:useLocalDpi xmlns:a14="http://schemas.microsoft.com/office/drawing/2010/main" val="0"/>
                </a:ext>
              </a:extLst>
            </a:blip>
            <a:srcRect/>
            <a:stretch>
              <a:fillRect/>
            </a:stretch>
          </xdr:blipFill>
          <xdr:spPr bwMode="auto">
            <a:xfrm>
              <a:off x="203"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46" name="図 845">
              <a:extLst>
                <a:ext uri="{FF2B5EF4-FFF2-40B4-BE49-F238E27FC236}">
                  <a16:creationId xmlns:a16="http://schemas.microsoft.com/office/drawing/2014/main" id="{00000000-0008-0000-0300-00004E030000}"/>
                </a:ext>
              </a:extLst>
            </xdr:cNvPr>
            <xdr:cNvPicPr>
              <a:picLocks noChangeAspect="1" noChangeArrowheads="1"/>
            </xdr:cNvPicPr>
          </xdr:nvPicPr>
          <xdr:blipFill>
            <a:blip xmlns:r="http://schemas.openxmlformats.org/officeDocument/2006/relationships" r:embed="rId373" cstate="print">
              <a:extLst>
                <a:ext uri="{28A0092B-C50C-407E-A947-70E740481C1C}">
                  <a14:useLocalDpi xmlns:a14="http://schemas.microsoft.com/office/drawing/2010/main" val="0"/>
                </a:ext>
              </a:extLst>
            </a:blip>
            <a:srcRect/>
            <a:stretch>
              <a:fillRect/>
            </a:stretch>
          </xdr:blipFill>
          <xdr:spPr bwMode="auto">
            <a:xfrm>
              <a:off x="206" y="481"/>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47" name="図 846">
              <a:extLst>
                <a:ext uri="{FF2B5EF4-FFF2-40B4-BE49-F238E27FC236}">
                  <a16:creationId xmlns:a16="http://schemas.microsoft.com/office/drawing/2014/main" id="{00000000-0008-0000-0300-00004F030000}"/>
                </a:ext>
              </a:extLst>
            </xdr:cNvPr>
            <xdr:cNvPicPr>
              <a:picLocks noChangeAspect="1" noChangeArrowheads="1"/>
            </xdr:cNvPicPr>
          </xdr:nvPicPr>
          <xdr:blipFill>
            <a:blip xmlns:r="http://schemas.openxmlformats.org/officeDocument/2006/relationships" r:embed="rId374" cstate="print">
              <a:extLst>
                <a:ext uri="{28A0092B-C50C-407E-A947-70E740481C1C}">
                  <a14:useLocalDpi xmlns:a14="http://schemas.microsoft.com/office/drawing/2010/main" val="0"/>
                </a:ext>
              </a:extLst>
            </a:blip>
            <a:srcRect/>
            <a:stretch>
              <a:fillRect/>
            </a:stretch>
          </xdr:blipFill>
          <xdr:spPr bwMode="auto">
            <a:xfrm>
              <a:off x="210"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48" name="図 847">
              <a:extLst>
                <a:ext uri="{FF2B5EF4-FFF2-40B4-BE49-F238E27FC236}">
                  <a16:creationId xmlns:a16="http://schemas.microsoft.com/office/drawing/2014/main" id="{00000000-0008-0000-0300-000050030000}"/>
                </a:ext>
              </a:extLst>
            </xdr:cNvPr>
            <xdr:cNvPicPr>
              <a:picLocks noChangeAspect="1" noChangeArrowheads="1"/>
            </xdr:cNvPicPr>
          </xdr:nvPicPr>
          <xdr:blipFill>
            <a:blip xmlns:r="http://schemas.openxmlformats.org/officeDocument/2006/relationships" r:embed="rId375" cstate="print">
              <a:extLst>
                <a:ext uri="{28A0092B-C50C-407E-A947-70E740481C1C}">
                  <a14:useLocalDpi xmlns:a14="http://schemas.microsoft.com/office/drawing/2010/main" val="0"/>
                </a:ext>
              </a:extLst>
            </a:blip>
            <a:srcRect/>
            <a:stretch>
              <a:fillRect/>
            </a:stretch>
          </xdr:blipFill>
          <xdr:spPr bwMode="auto">
            <a:xfrm>
              <a:off x="213"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49" name="図 848">
              <a:extLst>
                <a:ext uri="{FF2B5EF4-FFF2-40B4-BE49-F238E27FC236}">
                  <a16:creationId xmlns:a16="http://schemas.microsoft.com/office/drawing/2014/main" id="{00000000-0008-0000-0300-000051030000}"/>
                </a:ext>
              </a:extLst>
            </xdr:cNvPr>
            <xdr:cNvPicPr>
              <a:picLocks noChangeAspect="1" noChangeArrowheads="1"/>
            </xdr:cNvPicPr>
          </xdr:nvPicPr>
          <xdr:blipFill>
            <a:blip xmlns:r="http://schemas.openxmlformats.org/officeDocument/2006/relationships" r:embed="rId376" cstate="print">
              <a:extLst>
                <a:ext uri="{28A0092B-C50C-407E-A947-70E740481C1C}">
                  <a14:useLocalDpi xmlns:a14="http://schemas.microsoft.com/office/drawing/2010/main" val="0"/>
                </a:ext>
              </a:extLst>
            </a:blip>
            <a:srcRect/>
            <a:stretch>
              <a:fillRect/>
            </a:stretch>
          </xdr:blipFill>
          <xdr:spPr bwMode="auto">
            <a:xfrm>
              <a:off x="216"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50" name="図 849">
              <a:extLst>
                <a:ext uri="{FF2B5EF4-FFF2-40B4-BE49-F238E27FC236}">
                  <a16:creationId xmlns:a16="http://schemas.microsoft.com/office/drawing/2014/main" id="{00000000-0008-0000-0300-000052030000}"/>
                </a:ext>
              </a:extLst>
            </xdr:cNvPr>
            <xdr:cNvPicPr>
              <a:picLocks noChangeAspect="1" noChangeArrowheads="1"/>
            </xdr:cNvPicPr>
          </xdr:nvPicPr>
          <xdr:blipFill>
            <a:blip xmlns:r="http://schemas.openxmlformats.org/officeDocument/2006/relationships" r:embed="rId377" cstate="print">
              <a:extLst>
                <a:ext uri="{28A0092B-C50C-407E-A947-70E740481C1C}">
                  <a14:useLocalDpi xmlns:a14="http://schemas.microsoft.com/office/drawing/2010/main" val="0"/>
                </a:ext>
              </a:extLst>
            </a:blip>
            <a:srcRect/>
            <a:stretch>
              <a:fillRect/>
            </a:stretch>
          </xdr:blipFill>
          <xdr:spPr bwMode="auto">
            <a:xfrm>
              <a:off x="219"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51" name="図 850">
              <a:extLst>
                <a:ext uri="{FF2B5EF4-FFF2-40B4-BE49-F238E27FC236}">
                  <a16:creationId xmlns:a16="http://schemas.microsoft.com/office/drawing/2014/main" id="{00000000-0008-0000-0300-000053030000}"/>
                </a:ext>
              </a:extLst>
            </xdr:cNvPr>
            <xdr:cNvPicPr>
              <a:picLocks noChangeAspect="1" noChangeArrowheads="1"/>
            </xdr:cNvPicPr>
          </xdr:nvPicPr>
          <xdr:blipFill>
            <a:blip xmlns:r="http://schemas.openxmlformats.org/officeDocument/2006/relationships" r:embed="rId378" cstate="print">
              <a:extLst>
                <a:ext uri="{28A0092B-C50C-407E-A947-70E740481C1C}">
                  <a14:useLocalDpi xmlns:a14="http://schemas.microsoft.com/office/drawing/2010/main" val="0"/>
                </a:ext>
              </a:extLst>
            </a:blip>
            <a:srcRect/>
            <a:stretch>
              <a:fillRect/>
            </a:stretch>
          </xdr:blipFill>
          <xdr:spPr bwMode="auto">
            <a:xfrm>
              <a:off x="222"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52" name="図 851">
              <a:extLst>
                <a:ext uri="{FF2B5EF4-FFF2-40B4-BE49-F238E27FC236}">
                  <a16:creationId xmlns:a16="http://schemas.microsoft.com/office/drawing/2014/main" id="{00000000-0008-0000-0300-000054030000}"/>
                </a:ext>
              </a:extLst>
            </xdr:cNvPr>
            <xdr:cNvPicPr>
              <a:picLocks noChangeAspect="1" noChangeArrowheads="1"/>
            </xdr:cNvPicPr>
          </xdr:nvPicPr>
          <xdr:blipFill>
            <a:blip xmlns:r="http://schemas.openxmlformats.org/officeDocument/2006/relationships" r:embed="rId379" cstate="print">
              <a:extLst>
                <a:ext uri="{28A0092B-C50C-407E-A947-70E740481C1C}">
                  <a14:useLocalDpi xmlns:a14="http://schemas.microsoft.com/office/drawing/2010/main" val="0"/>
                </a:ext>
              </a:extLst>
            </a:blip>
            <a:srcRect/>
            <a:stretch>
              <a:fillRect/>
            </a:stretch>
          </xdr:blipFill>
          <xdr:spPr bwMode="auto">
            <a:xfrm>
              <a:off x="225"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53" name="図 852">
              <a:extLst>
                <a:ext uri="{FF2B5EF4-FFF2-40B4-BE49-F238E27FC236}">
                  <a16:creationId xmlns:a16="http://schemas.microsoft.com/office/drawing/2014/main" id="{00000000-0008-0000-0300-000055030000}"/>
                </a:ext>
              </a:extLst>
            </xdr:cNvPr>
            <xdr:cNvPicPr>
              <a:picLocks noChangeAspect="1" noChangeArrowheads="1"/>
            </xdr:cNvPicPr>
          </xdr:nvPicPr>
          <xdr:blipFill>
            <a:blip xmlns:r="http://schemas.openxmlformats.org/officeDocument/2006/relationships" r:embed="rId380" cstate="print">
              <a:extLst>
                <a:ext uri="{28A0092B-C50C-407E-A947-70E740481C1C}">
                  <a14:useLocalDpi xmlns:a14="http://schemas.microsoft.com/office/drawing/2010/main" val="0"/>
                </a:ext>
              </a:extLst>
            </a:blip>
            <a:srcRect/>
            <a:stretch>
              <a:fillRect/>
            </a:stretch>
          </xdr:blipFill>
          <xdr:spPr bwMode="auto">
            <a:xfrm>
              <a:off x="228"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54" name="図 853">
              <a:extLst>
                <a:ext uri="{FF2B5EF4-FFF2-40B4-BE49-F238E27FC236}">
                  <a16:creationId xmlns:a16="http://schemas.microsoft.com/office/drawing/2014/main" id="{00000000-0008-0000-0300-000056030000}"/>
                </a:ext>
              </a:extLst>
            </xdr:cNvPr>
            <xdr:cNvPicPr>
              <a:picLocks noChangeAspect="1" noChangeArrowheads="1"/>
            </xdr:cNvPicPr>
          </xdr:nvPicPr>
          <xdr:blipFill>
            <a:blip xmlns:r="http://schemas.openxmlformats.org/officeDocument/2006/relationships" r:embed="rId381" cstate="print">
              <a:extLst>
                <a:ext uri="{28A0092B-C50C-407E-A947-70E740481C1C}">
                  <a14:useLocalDpi xmlns:a14="http://schemas.microsoft.com/office/drawing/2010/main" val="0"/>
                </a:ext>
              </a:extLst>
            </a:blip>
            <a:srcRect/>
            <a:stretch>
              <a:fillRect/>
            </a:stretch>
          </xdr:blipFill>
          <xdr:spPr bwMode="auto">
            <a:xfrm>
              <a:off x="231"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55" name="図 854">
              <a:extLst>
                <a:ext uri="{FF2B5EF4-FFF2-40B4-BE49-F238E27FC236}">
                  <a16:creationId xmlns:a16="http://schemas.microsoft.com/office/drawing/2014/main" id="{00000000-0008-0000-0300-000057030000}"/>
                </a:ext>
              </a:extLst>
            </xdr:cNvPr>
            <xdr:cNvPicPr>
              <a:picLocks noChangeAspect="1" noChangeArrowheads="1"/>
            </xdr:cNvPicPr>
          </xdr:nvPicPr>
          <xdr:blipFill>
            <a:blip xmlns:r="http://schemas.openxmlformats.org/officeDocument/2006/relationships" r:embed="rId382" cstate="print">
              <a:extLst>
                <a:ext uri="{28A0092B-C50C-407E-A947-70E740481C1C}">
                  <a14:useLocalDpi xmlns:a14="http://schemas.microsoft.com/office/drawing/2010/main" val="0"/>
                </a:ext>
              </a:extLst>
            </a:blip>
            <a:srcRect/>
            <a:stretch>
              <a:fillRect/>
            </a:stretch>
          </xdr:blipFill>
          <xdr:spPr bwMode="auto">
            <a:xfrm>
              <a:off x="234"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56" name="図 855">
              <a:extLst>
                <a:ext uri="{FF2B5EF4-FFF2-40B4-BE49-F238E27FC236}">
                  <a16:creationId xmlns:a16="http://schemas.microsoft.com/office/drawing/2014/main" id="{00000000-0008-0000-0300-000058030000}"/>
                </a:ext>
              </a:extLst>
            </xdr:cNvPr>
            <xdr:cNvPicPr>
              <a:picLocks noChangeAspect="1" noChangeArrowheads="1"/>
            </xdr:cNvPicPr>
          </xdr:nvPicPr>
          <xdr:blipFill>
            <a:blip xmlns:r="http://schemas.openxmlformats.org/officeDocument/2006/relationships" r:embed="rId383" cstate="print">
              <a:extLst>
                <a:ext uri="{28A0092B-C50C-407E-A947-70E740481C1C}">
                  <a14:useLocalDpi xmlns:a14="http://schemas.microsoft.com/office/drawing/2010/main" val="0"/>
                </a:ext>
              </a:extLst>
            </a:blip>
            <a:srcRect/>
            <a:stretch>
              <a:fillRect/>
            </a:stretch>
          </xdr:blipFill>
          <xdr:spPr bwMode="auto">
            <a:xfrm>
              <a:off x="237"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57" name="図 856">
              <a:extLst>
                <a:ext uri="{FF2B5EF4-FFF2-40B4-BE49-F238E27FC236}">
                  <a16:creationId xmlns:a16="http://schemas.microsoft.com/office/drawing/2014/main" id="{00000000-0008-0000-0300-000059030000}"/>
                </a:ext>
              </a:extLst>
            </xdr:cNvPr>
            <xdr:cNvPicPr>
              <a:picLocks noChangeAspect="1" noChangeArrowheads="1"/>
            </xdr:cNvPicPr>
          </xdr:nvPicPr>
          <xdr:blipFill>
            <a:blip xmlns:r="http://schemas.openxmlformats.org/officeDocument/2006/relationships" r:embed="rId384" cstate="print">
              <a:extLst>
                <a:ext uri="{28A0092B-C50C-407E-A947-70E740481C1C}">
                  <a14:useLocalDpi xmlns:a14="http://schemas.microsoft.com/office/drawing/2010/main" val="0"/>
                </a:ext>
              </a:extLst>
            </a:blip>
            <a:srcRect/>
            <a:stretch>
              <a:fillRect/>
            </a:stretch>
          </xdr:blipFill>
          <xdr:spPr bwMode="auto">
            <a:xfrm>
              <a:off x="240"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58" name="図 857">
              <a:extLst>
                <a:ext uri="{FF2B5EF4-FFF2-40B4-BE49-F238E27FC236}">
                  <a16:creationId xmlns:a16="http://schemas.microsoft.com/office/drawing/2014/main" id="{00000000-0008-0000-0300-00005A030000}"/>
                </a:ext>
              </a:extLst>
            </xdr:cNvPr>
            <xdr:cNvPicPr>
              <a:picLocks noChangeAspect="1" noChangeArrowheads="1"/>
            </xdr:cNvPicPr>
          </xdr:nvPicPr>
          <xdr:blipFill>
            <a:blip xmlns:r="http://schemas.openxmlformats.org/officeDocument/2006/relationships" r:embed="rId385" cstate="print">
              <a:extLst>
                <a:ext uri="{28A0092B-C50C-407E-A947-70E740481C1C}">
                  <a14:useLocalDpi xmlns:a14="http://schemas.microsoft.com/office/drawing/2010/main" val="0"/>
                </a:ext>
              </a:extLst>
            </a:blip>
            <a:srcRect/>
            <a:stretch>
              <a:fillRect/>
            </a:stretch>
          </xdr:blipFill>
          <xdr:spPr bwMode="auto">
            <a:xfrm>
              <a:off x="243" y="481"/>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59" name="図 858">
              <a:extLst>
                <a:ext uri="{FF2B5EF4-FFF2-40B4-BE49-F238E27FC236}">
                  <a16:creationId xmlns:a16="http://schemas.microsoft.com/office/drawing/2014/main" id="{00000000-0008-0000-0300-00005B030000}"/>
                </a:ext>
              </a:extLst>
            </xdr:cNvPr>
            <xdr:cNvPicPr>
              <a:picLocks noChangeAspect="1" noChangeArrowheads="1"/>
            </xdr:cNvPicPr>
          </xdr:nvPicPr>
          <xdr:blipFill>
            <a:blip xmlns:r="http://schemas.openxmlformats.org/officeDocument/2006/relationships" r:embed="rId386" cstate="print">
              <a:extLst>
                <a:ext uri="{28A0092B-C50C-407E-A947-70E740481C1C}">
                  <a14:useLocalDpi xmlns:a14="http://schemas.microsoft.com/office/drawing/2010/main" val="0"/>
                </a:ext>
              </a:extLst>
            </a:blip>
            <a:srcRect/>
            <a:stretch>
              <a:fillRect/>
            </a:stretch>
          </xdr:blipFill>
          <xdr:spPr bwMode="auto">
            <a:xfrm>
              <a:off x="247"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60" name="図 859">
              <a:extLst>
                <a:ext uri="{FF2B5EF4-FFF2-40B4-BE49-F238E27FC236}">
                  <a16:creationId xmlns:a16="http://schemas.microsoft.com/office/drawing/2014/main" id="{00000000-0008-0000-0300-00005C030000}"/>
                </a:ext>
              </a:extLst>
            </xdr:cNvPr>
            <xdr:cNvPicPr>
              <a:picLocks noChangeAspect="1" noChangeArrowheads="1"/>
            </xdr:cNvPicPr>
          </xdr:nvPicPr>
          <xdr:blipFill>
            <a:blip xmlns:r="http://schemas.openxmlformats.org/officeDocument/2006/relationships" r:embed="rId387" cstate="print">
              <a:extLst>
                <a:ext uri="{28A0092B-C50C-407E-A947-70E740481C1C}">
                  <a14:useLocalDpi xmlns:a14="http://schemas.microsoft.com/office/drawing/2010/main" val="0"/>
                </a:ext>
              </a:extLst>
            </a:blip>
            <a:srcRect/>
            <a:stretch>
              <a:fillRect/>
            </a:stretch>
          </xdr:blipFill>
          <xdr:spPr bwMode="auto">
            <a:xfrm>
              <a:off x="250"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61" name="図 860">
              <a:extLst>
                <a:ext uri="{FF2B5EF4-FFF2-40B4-BE49-F238E27FC236}">
                  <a16:creationId xmlns:a16="http://schemas.microsoft.com/office/drawing/2014/main" id="{00000000-0008-0000-0300-00005D030000}"/>
                </a:ext>
              </a:extLst>
            </xdr:cNvPr>
            <xdr:cNvPicPr>
              <a:picLocks noChangeAspect="1" noChangeArrowheads="1"/>
            </xdr:cNvPicPr>
          </xdr:nvPicPr>
          <xdr:blipFill>
            <a:blip xmlns:r="http://schemas.openxmlformats.org/officeDocument/2006/relationships" r:embed="rId388" cstate="print">
              <a:extLst>
                <a:ext uri="{28A0092B-C50C-407E-A947-70E740481C1C}">
                  <a14:useLocalDpi xmlns:a14="http://schemas.microsoft.com/office/drawing/2010/main" val="0"/>
                </a:ext>
              </a:extLst>
            </a:blip>
            <a:srcRect/>
            <a:stretch>
              <a:fillRect/>
            </a:stretch>
          </xdr:blipFill>
          <xdr:spPr bwMode="auto">
            <a:xfrm>
              <a:off x="253"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62" name="図 861">
              <a:extLst>
                <a:ext uri="{FF2B5EF4-FFF2-40B4-BE49-F238E27FC236}">
                  <a16:creationId xmlns:a16="http://schemas.microsoft.com/office/drawing/2014/main" id="{00000000-0008-0000-0300-00005E030000}"/>
                </a:ext>
              </a:extLst>
            </xdr:cNvPr>
            <xdr:cNvPicPr>
              <a:picLocks noChangeAspect="1" noChangeArrowheads="1"/>
            </xdr:cNvPicPr>
          </xdr:nvPicPr>
          <xdr:blipFill>
            <a:blip xmlns:r="http://schemas.openxmlformats.org/officeDocument/2006/relationships" r:embed="rId389" cstate="print">
              <a:extLst>
                <a:ext uri="{28A0092B-C50C-407E-A947-70E740481C1C}">
                  <a14:useLocalDpi xmlns:a14="http://schemas.microsoft.com/office/drawing/2010/main" val="0"/>
                </a:ext>
              </a:extLst>
            </a:blip>
            <a:srcRect/>
            <a:stretch>
              <a:fillRect/>
            </a:stretch>
          </xdr:blipFill>
          <xdr:spPr bwMode="auto">
            <a:xfrm>
              <a:off x="256"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63" name="図 862">
              <a:extLst>
                <a:ext uri="{FF2B5EF4-FFF2-40B4-BE49-F238E27FC236}">
                  <a16:creationId xmlns:a16="http://schemas.microsoft.com/office/drawing/2014/main" id="{00000000-0008-0000-0300-00005F030000}"/>
                </a:ext>
              </a:extLst>
            </xdr:cNvPr>
            <xdr:cNvPicPr>
              <a:picLocks noChangeAspect="1" noChangeArrowheads="1"/>
            </xdr:cNvPicPr>
          </xdr:nvPicPr>
          <xdr:blipFill>
            <a:blip xmlns:r="http://schemas.openxmlformats.org/officeDocument/2006/relationships" r:embed="rId390" cstate="print">
              <a:extLst>
                <a:ext uri="{28A0092B-C50C-407E-A947-70E740481C1C}">
                  <a14:useLocalDpi xmlns:a14="http://schemas.microsoft.com/office/drawing/2010/main" val="0"/>
                </a:ext>
              </a:extLst>
            </a:blip>
            <a:srcRect/>
            <a:stretch>
              <a:fillRect/>
            </a:stretch>
          </xdr:blipFill>
          <xdr:spPr bwMode="auto">
            <a:xfrm>
              <a:off x="259"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64" name="図 863">
              <a:extLst>
                <a:ext uri="{FF2B5EF4-FFF2-40B4-BE49-F238E27FC236}">
                  <a16:creationId xmlns:a16="http://schemas.microsoft.com/office/drawing/2014/main" id="{00000000-0008-0000-0300-000060030000}"/>
                </a:ext>
              </a:extLst>
            </xdr:cNvPr>
            <xdr:cNvPicPr>
              <a:picLocks noChangeAspect="1" noChangeArrowheads="1"/>
            </xdr:cNvPicPr>
          </xdr:nvPicPr>
          <xdr:blipFill>
            <a:blip xmlns:r="http://schemas.openxmlformats.org/officeDocument/2006/relationships" r:embed="rId391" cstate="print">
              <a:extLst>
                <a:ext uri="{28A0092B-C50C-407E-A947-70E740481C1C}">
                  <a14:useLocalDpi xmlns:a14="http://schemas.microsoft.com/office/drawing/2010/main" val="0"/>
                </a:ext>
              </a:extLst>
            </a:blip>
            <a:srcRect/>
            <a:stretch>
              <a:fillRect/>
            </a:stretch>
          </xdr:blipFill>
          <xdr:spPr bwMode="auto">
            <a:xfrm>
              <a:off x="262"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65" name="図 864">
              <a:extLst>
                <a:ext uri="{FF2B5EF4-FFF2-40B4-BE49-F238E27FC236}">
                  <a16:creationId xmlns:a16="http://schemas.microsoft.com/office/drawing/2014/main" id="{00000000-0008-0000-0300-000061030000}"/>
                </a:ext>
              </a:extLst>
            </xdr:cNvPr>
            <xdr:cNvPicPr>
              <a:picLocks noChangeAspect="1" noChangeArrowheads="1"/>
            </xdr:cNvPicPr>
          </xdr:nvPicPr>
          <xdr:blipFill>
            <a:blip xmlns:r="http://schemas.openxmlformats.org/officeDocument/2006/relationships" r:embed="rId392" cstate="print">
              <a:extLst>
                <a:ext uri="{28A0092B-C50C-407E-A947-70E740481C1C}">
                  <a14:useLocalDpi xmlns:a14="http://schemas.microsoft.com/office/drawing/2010/main" val="0"/>
                </a:ext>
              </a:extLst>
            </a:blip>
            <a:srcRect/>
            <a:stretch>
              <a:fillRect/>
            </a:stretch>
          </xdr:blipFill>
          <xdr:spPr bwMode="auto">
            <a:xfrm>
              <a:off x="265"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66" name="図 865">
              <a:extLst>
                <a:ext uri="{FF2B5EF4-FFF2-40B4-BE49-F238E27FC236}">
                  <a16:creationId xmlns:a16="http://schemas.microsoft.com/office/drawing/2014/main" id="{00000000-0008-0000-0300-000062030000}"/>
                </a:ext>
              </a:extLst>
            </xdr:cNvPr>
            <xdr:cNvPicPr>
              <a:picLocks noChangeAspect="1" noChangeArrowheads="1"/>
            </xdr:cNvPicPr>
          </xdr:nvPicPr>
          <xdr:blipFill>
            <a:blip xmlns:r="http://schemas.openxmlformats.org/officeDocument/2006/relationships" r:embed="rId393" cstate="print">
              <a:extLst>
                <a:ext uri="{28A0092B-C50C-407E-A947-70E740481C1C}">
                  <a14:useLocalDpi xmlns:a14="http://schemas.microsoft.com/office/drawing/2010/main" val="0"/>
                </a:ext>
              </a:extLst>
            </a:blip>
            <a:srcRect/>
            <a:stretch>
              <a:fillRect/>
            </a:stretch>
          </xdr:blipFill>
          <xdr:spPr bwMode="auto">
            <a:xfrm>
              <a:off x="268"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67" name="図 866">
              <a:extLst>
                <a:ext uri="{FF2B5EF4-FFF2-40B4-BE49-F238E27FC236}">
                  <a16:creationId xmlns:a16="http://schemas.microsoft.com/office/drawing/2014/main" id="{00000000-0008-0000-0300-000063030000}"/>
                </a:ext>
              </a:extLst>
            </xdr:cNvPr>
            <xdr:cNvPicPr>
              <a:picLocks noChangeAspect="1" noChangeArrowheads="1"/>
            </xdr:cNvPicPr>
          </xdr:nvPicPr>
          <xdr:blipFill>
            <a:blip xmlns:r="http://schemas.openxmlformats.org/officeDocument/2006/relationships" r:embed="rId394" cstate="print">
              <a:extLst>
                <a:ext uri="{28A0092B-C50C-407E-A947-70E740481C1C}">
                  <a14:useLocalDpi xmlns:a14="http://schemas.microsoft.com/office/drawing/2010/main" val="0"/>
                </a:ext>
              </a:extLst>
            </a:blip>
            <a:srcRect/>
            <a:stretch>
              <a:fillRect/>
            </a:stretch>
          </xdr:blipFill>
          <xdr:spPr bwMode="auto">
            <a:xfrm>
              <a:off x="271"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68" name="図 867">
              <a:extLst>
                <a:ext uri="{FF2B5EF4-FFF2-40B4-BE49-F238E27FC236}">
                  <a16:creationId xmlns:a16="http://schemas.microsoft.com/office/drawing/2014/main" id="{00000000-0008-0000-0300-000064030000}"/>
                </a:ext>
              </a:extLst>
            </xdr:cNvPr>
            <xdr:cNvPicPr>
              <a:picLocks noChangeAspect="1" noChangeArrowheads="1"/>
            </xdr:cNvPicPr>
          </xdr:nvPicPr>
          <xdr:blipFill>
            <a:blip xmlns:r="http://schemas.openxmlformats.org/officeDocument/2006/relationships" r:embed="rId395" cstate="print">
              <a:extLst>
                <a:ext uri="{28A0092B-C50C-407E-A947-70E740481C1C}">
                  <a14:useLocalDpi xmlns:a14="http://schemas.microsoft.com/office/drawing/2010/main" val="0"/>
                </a:ext>
              </a:extLst>
            </a:blip>
            <a:srcRect/>
            <a:stretch>
              <a:fillRect/>
            </a:stretch>
          </xdr:blipFill>
          <xdr:spPr bwMode="auto">
            <a:xfrm>
              <a:off x="274"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70" name="図 869">
              <a:extLst>
                <a:ext uri="{FF2B5EF4-FFF2-40B4-BE49-F238E27FC236}">
                  <a16:creationId xmlns:a16="http://schemas.microsoft.com/office/drawing/2014/main" id="{00000000-0008-0000-0300-000066030000}"/>
                </a:ext>
              </a:extLst>
            </xdr:cNvPr>
            <xdr:cNvPicPr>
              <a:picLocks noChangeAspect="1" noChangeArrowheads="1"/>
            </xdr:cNvPicPr>
          </xdr:nvPicPr>
          <xdr:blipFill>
            <a:blip xmlns:r="http://schemas.openxmlformats.org/officeDocument/2006/relationships" r:embed="rId396" cstate="print">
              <a:extLst>
                <a:ext uri="{28A0092B-C50C-407E-A947-70E740481C1C}">
                  <a14:useLocalDpi xmlns:a14="http://schemas.microsoft.com/office/drawing/2010/main" val="0"/>
                </a:ext>
              </a:extLst>
            </a:blip>
            <a:srcRect/>
            <a:stretch>
              <a:fillRect/>
            </a:stretch>
          </xdr:blipFill>
          <xdr:spPr bwMode="auto">
            <a:xfrm>
              <a:off x="280" y="481"/>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71" name="図 870">
              <a:extLst>
                <a:ext uri="{FF2B5EF4-FFF2-40B4-BE49-F238E27FC236}">
                  <a16:creationId xmlns:a16="http://schemas.microsoft.com/office/drawing/2014/main" id="{00000000-0008-0000-0300-000067030000}"/>
                </a:ext>
              </a:extLst>
            </xdr:cNvPr>
            <xdr:cNvPicPr>
              <a:picLocks noChangeAspect="1" noChangeArrowheads="1"/>
            </xdr:cNvPicPr>
          </xdr:nvPicPr>
          <xdr:blipFill>
            <a:blip xmlns:r="http://schemas.openxmlformats.org/officeDocument/2006/relationships" r:embed="rId397" cstate="print">
              <a:extLst>
                <a:ext uri="{28A0092B-C50C-407E-A947-70E740481C1C}">
                  <a14:useLocalDpi xmlns:a14="http://schemas.microsoft.com/office/drawing/2010/main" val="0"/>
                </a:ext>
              </a:extLst>
            </a:blip>
            <a:srcRect/>
            <a:stretch>
              <a:fillRect/>
            </a:stretch>
          </xdr:blipFill>
          <xdr:spPr bwMode="auto">
            <a:xfrm>
              <a:off x="284"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72" name="図 871">
              <a:extLst>
                <a:ext uri="{FF2B5EF4-FFF2-40B4-BE49-F238E27FC236}">
                  <a16:creationId xmlns:a16="http://schemas.microsoft.com/office/drawing/2014/main" id="{00000000-0008-0000-0300-000068030000}"/>
                </a:ext>
              </a:extLst>
            </xdr:cNvPr>
            <xdr:cNvPicPr>
              <a:picLocks noChangeAspect="1" noChangeArrowheads="1"/>
            </xdr:cNvPicPr>
          </xdr:nvPicPr>
          <xdr:blipFill>
            <a:blip xmlns:r="http://schemas.openxmlformats.org/officeDocument/2006/relationships" r:embed="rId398" cstate="print">
              <a:extLst>
                <a:ext uri="{28A0092B-C50C-407E-A947-70E740481C1C}">
                  <a14:useLocalDpi xmlns:a14="http://schemas.microsoft.com/office/drawing/2010/main" val="0"/>
                </a:ext>
              </a:extLst>
            </a:blip>
            <a:srcRect/>
            <a:stretch>
              <a:fillRect/>
            </a:stretch>
          </xdr:blipFill>
          <xdr:spPr bwMode="auto">
            <a:xfrm>
              <a:off x="287"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73" name="図 872">
              <a:extLst>
                <a:ext uri="{FF2B5EF4-FFF2-40B4-BE49-F238E27FC236}">
                  <a16:creationId xmlns:a16="http://schemas.microsoft.com/office/drawing/2014/main" id="{00000000-0008-0000-0300-000069030000}"/>
                </a:ext>
              </a:extLst>
            </xdr:cNvPr>
            <xdr:cNvPicPr>
              <a:picLocks noChangeAspect="1" noChangeArrowheads="1"/>
            </xdr:cNvPicPr>
          </xdr:nvPicPr>
          <xdr:blipFill>
            <a:blip xmlns:r="http://schemas.openxmlformats.org/officeDocument/2006/relationships" r:embed="rId399" cstate="print">
              <a:extLst>
                <a:ext uri="{28A0092B-C50C-407E-A947-70E740481C1C}">
                  <a14:useLocalDpi xmlns:a14="http://schemas.microsoft.com/office/drawing/2010/main" val="0"/>
                </a:ext>
              </a:extLst>
            </a:blip>
            <a:srcRect/>
            <a:stretch>
              <a:fillRect/>
            </a:stretch>
          </xdr:blipFill>
          <xdr:spPr bwMode="auto">
            <a:xfrm>
              <a:off x="290"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74" name="図 873">
              <a:extLst>
                <a:ext uri="{FF2B5EF4-FFF2-40B4-BE49-F238E27FC236}">
                  <a16:creationId xmlns:a16="http://schemas.microsoft.com/office/drawing/2014/main" id="{00000000-0008-0000-0300-00006A030000}"/>
                </a:ext>
              </a:extLst>
            </xdr:cNvPr>
            <xdr:cNvPicPr>
              <a:picLocks noChangeAspect="1" noChangeArrowheads="1"/>
            </xdr:cNvPicPr>
          </xdr:nvPicPr>
          <xdr:blipFill>
            <a:blip xmlns:r="http://schemas.openxmlformats.org/officeDocument/2006/relationships" r:embed="rId400" cstate="print">
              <a:extLst>
                <a:ext uri="{28A0092B-C50C-407E-A947-70E740481C1C}">
                  <a14:useLocalDpi xmlns:a14="http://schemas.microsoft.com/office/drawing/2010/main" val="0"/>
                </a:ext>
              </a:extLst>
            </a:blip>
            <a:srcRect/>
            <a:stretch>
              <a:fillRect/>
            </a:stretch>
          </xdr:blipFill>
          <xdr:spPr bwMode="auto">
            <a:xfrm>
              <a:off x="293"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75" name="図 874">
              <a:extLst>
                <a:ext uri="{FF2B5EF4-FFF2-40B4-BE49-F238E27FC236}">
                  <a16:creationId xmlns:a16="http://schemas.microsoft.com/office/drawing/2014/main" id="{00000000-0008-0000-0300-00006B030000}"/>
                </a:ext>
              </a:extLst>
            </xdr:cNvPr>
            <xdr:cNvPicPr>
              <a:picLocks noChangeAspect="1" noChangeArrowheads="1"/>
            </xdr:cNvPicPr>
          </xdr:nvPicPr>
          <xdr:blipFill>
            <a:blip xmlns:r="http://schemas.openxmlformats.org/officeDocument/2006/relationships" r:embed="rId401" cstate="print">
              <a:extLst>
                <a:ext uri="{28A0092B-C50C-407E-A947-70E740481C1C}">
                  <a14:useLocalDpi xmlns:a14="http://schemas.microsoft.com/office/drawing/2010/main" val="0"/>
                </a:ext>
              </a:extLst>
            </a:blip>
            <a:srcRect/>
            <a:stretch>
              <a:fillRect/>
            </a:stretch>
          </xdr:blipFill>
          <xdr:spPr bwMode="auto">
            <a:xfrm>
              <a:off x="296"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76" name="図 875">
              <a:extLst>
                <a:ext uri="{FF2B5EF4-FFF2-40B4-BE49-F238E27FC236}">
                  <a16:creationId xmlns:a16="http://schemas.microsoft.com/office/drawing/2014/main" id="{00000000-0008-0000-0300-00006C030000}"/>
                </a:ext>
              </a:extLst>
            </xdr:cNvPr>
            <xdr:cNvPicPr>
              <a:picLocks noChangeAspect="1" noChangeArrowheads="1"/>
            </xdr:cNvPicPr>
          </xdr:nvPicPr>
          <xdr:blipFill>
            <a:blip xmlns:r="http://schemas.openxmlformats.org/officeDocument/2006/relationships" r:embed="rId402" cstate="print">
              <a:extLst>
                <a:ext uri="{28A0092B-C50C-407E-A947-70E740481C1C}">
                  <a14:useLocalDpi xmlns:a14="http://schemas.microsoft.com/office/drawing/2010/main" val="0"/>
                </a:ext>
              </a:extLst>
            </a:blip>
            <a:srcRect/>
            <a:stretch>
              <a:fillRect/>
            </a:stretch>
          </xdr:blipFill>
          <xdr:spPr bwMode="auto">
            <a:xfrm>
              <a:off x="299"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77" name="図 876">
              <a:extLst>
                <a:ext uri="{FF2B5EF4-FFF2-40B4-BE49-F238E27FC236}">
                  <a16:creationId xmlns:a16="http://schemas.microsoft.com/office/drawing/2014/main" id="{00000000-0008-0000-0300-00006D030000}"/>
                </a:ext>
              </a:extLst>
            </xdr:cNvPr>
            <xdr:cNvPicPr>
              <a:picLocks noChangeAspect="1" noChangeArrowheads="1"/>
            </xdr:cNvPicPr>
          </xdr:nvPicPr>
          <xdr:blipFill>
            <a:blip xmlns:r="http://schemas.openxmlformats.org/officeDocument/2006/relationships" r:embed="rId403" cstate="print">
              <a:extLst>
                <a:ext uri="{28A0092B-C50C-407E-A947-70E740481C1C}">
                  <a14:useLocalDpi xmlns:a14="http://schemas.microsoft.com/office/drawing/2010/main" val="0"/>
                </a:ext>
              </a:extLst>
            </a:blip>
            <a:srcRect/>
            <a:stretch>
              <a:fillRect/>
            </a:stretch>
          </xdr:blipFill>
          <xdr:spPr bwMode="auto">
            <a:xfrm>
              <a:off x="302"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78" name="図 877">
              <a:extLst>
                <a:ext uri="{FF2B5EF4-FFF2-40B4-BE49-F238E27FC236}">
                  <a16:creationId xmlns:a16="http://schemas.microsoft.com/office/drawing/2014/main" id="{00000000-0008-0000-0300-00006E030000}"/>
                </a:ext>
              </a:extLst>
            </xdr:cNvPr>
            <xdr:cNvPicPr>
              <a:picLocks noChangeAspect="1" noChangeArrowheads="1"/>
            </xdr:cNvPicPr>
          </xdr:nvPicPr>
          <xdr:blipFill>
            <a:blip xmlns:r="http://schemas.openxmlformats.org/officeDocument/2006/relationships" r:embed="rId404" cstate="print">
              <a:extLst>
                <a:ext uri="{28A0092B-C50C-407E-A947-70E740481C1C}">
                  <a14:useLocalDpi xmlns:a14="http://schemas.microsoft.com/office/drawing/2010/main" val="0"/>
                </a:ext>
              </a:extLst>
            </a:blip>
            <a:srcRect/>
            <a:stretch>
              <a:fillRect/>
            </a:stretch>
          </xdr:blipFill>
          <xdr:spPr bwMode="auto">
            <a:xfrm>
              <a:off x="305"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79" name="図 878">
              <a:extLst>
                <a:ext uri="{FF2B5EF4-FFF2-40B4-BE49-F238E27FC236}">
                  <a16:creationId xmlns:a16="http://schemas.microsoft.com/office/drawing/2014/main" id="{00000000-0008-0000-0300-00006F030000}"/>
                </a:ext>
              </a:extLst>
            </xdr:cNvPr>
            <xdr:cNvPicPr>
              <a:picLocks noChangeAspect="1" noChangeArrowheads="1"/>
            </xdr:cNvPicPr>
          </xdr:nvPicPr>
          <xdr:blipFill>
            <a:blip xmlns:r="http://schemas.openxmlformats.org/officeDocument/2006/relationships" r:embed="rId405" cstate="print">
              <a:extLst>
                <a:ext uri="{28A0092B-C50C-407E-A947-70E740481C1C}">
                  <a14:useLocalDpi xmlns:a14="http://schemas.microsoft.com/office/drawing/2010/main" val="0"/>
                </a:ext>
              </a:extLst>
            </a:blip>
            <a:srcRect/>
            <a:stretch>
              <a:fillRect/>
            </a:stretch>
          </xdr:blipFill>
          <xdr:spPr bwMode="auto">
            <a:xfrm>
              <a:off x="308"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80" name="図 879">
              <a:extLst>
                <a:ext uri="{FF2B5EF4-FFF2-40B4-BE49-F238E27FC236}">
                  <a16:creationId xmlns:a16="http://schemas.microsoft.com/office/drawing/2014/main" id="{00000000-0008-0000-0300-000070030000}"/>
                </a:ext>
              </a:extLst>
            </xdr:cNvPr>
            <xdr:cNvPicPr>
              <a:picLocks noChangeAspect="1" noChangeArrowheads="1"/>
            </xdr:cNvPicPr>
          </xdr:nvPicPr>
          <xdr:blipFill>
            <a:blip xmlns:r="http://schemas.openxmlformats.org/officeDocument/2006/relationships" r:embed="rId406" cstate="print">
              <a:extLst>
                <a:ext uri="{28A0092B-C50C-407E-A947-70E740481C1C}">
                  <a14:useLocalDpi xmlns:a14="http://schemas.microsoft.com/office/drawing/2010/main" val="0"/>
                </a:ext>
              </a:extLst>
            </a:blip>
            <a:srcRect/>
            <a:stretch>
              <a:fillRect/>
            </a:stretch>
          </xdr:blipFill>
          <xdr:spPr bwMode="auto">
            <a:xfrm>
              <a:off x="311"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81" name="図 880">
              <a:extLst>
                <a:ext uri="{FF2B5EF4-FFF2-40B4-BE49-F238E27FC236}">
                  <a16:creationId xmlns:a16="http://schemas.microsoft.com/office/drawing/2014/main" id="{00000000-0008-0000-0300-000071030000}"/>
                </a:ext>
              </a:extLst>
            </xdr:cNvPr>
            <xdr:cNvPicPr>
              <a:picLocks noChangeAspect="1" noChangeArrowheads="1"/>
            </xdr:cNvPicPr>
          </xdr:nvPicPr>
          <xdr:blipFill>
            <a:blip xmlns:r="http://schemas.openxmlformats.org/officeDocument/2006/relationships" r:embed="rId407" cstate="print">
              <a:extLst>
                <a:ext uri="{28A0092B-C50C-407E-A947-70E740481C1C}">
                  <a14:useLocalDpi xmlns:a14="http://schemas.microsoft.com/office/drawing/2010/main" val="0"/>
                </a:ext>
              </a:extLst>
            </a:blip>
            <a:srcRect/>
            <a:stretch>
              <a:fillRect/>
            </a:stretch>
          </xdr:blipFill>
          <xdr:spPr bwMode="auto">
            <a:xfrm>
              <a:off x="314"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82" name="図 881">
              <a:extLst>
                <a:ext uri="{FF2B5EF4-FFF2-40B4-BE49-F238E27FC236}">
                  <a16:creationId xmlns:a16="http://schemas.microsoft.com/office/drawing/2014/main" id="{00000000-0008-0000-0300-000072030000}"/>
                </a:ext>
              </a:extLst>
            </xdr:cNvPr>
            <xdr:cNvPicPr>
              <a:picLocks noChangeAspect="1" noChangeArrowheads="1"/>
            </xdr:cNvPicPr>
          </xdr:nvPicPr>
          <xdr:blipFill>
            <a:blip xmlns:r="http://schemas.openxmlformats.org/officeDocument/2006/relationships" r:embed="rId408" cstate="print">
              <a:extLst>
                <a:ext uri="{28A0092B-C50C-407E-A947-70E740481C1C}">
                  <a14:useLocalDpi xmlns:a14="http://schemas.microsoft.com/office/drawing/2010/main" val="0"/>
                </a:ext>
              </a:extLst>
            </a:blip>
            <a:srcRect/>
            <a:stretch>
              <a:fillRect/>
            </a:stretch>
          </xdr:blipFill>
          <xdr:spPr bwMode="auto">
            <a:xfrm>
              <a:off x="317"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83" name="図 882">
              <a:extLst>
                <a:ext uri="{FF2B5EF4-FFF2-40B4-BE49-F238E27FC236}">
                  <a16:creationId xmlns:a16="http://schemas.microsoft.com/office/drawing/2014/main" id="{00000000-0008-0000-0300-000073030000}"/>
                </a:ext>
              </a:extLst>
            </xdr:cNvPr>
            <xdr:cNvPicPr>
              <a:picLocks noChangeAspect="1" noChangeArrowheads="1"/>
            </xdr:cNvPicPr>
          </xdr:nvPicPr>
          <xdr:blipFill>
            <a:blip xmlns:r="http://schemas.openxmlformats.org/officeDocument/2006/relationships" r:embed="rId409" cstate="print">
              <a:extLst>
                <a:ext uri="{28A0092B-C50C-407E-A947-70E740481C1C}">
                  <a14:useLocalDpi xmlns:a14="http://schemas.microsoft.com/office/drawing/2010/main" val="0"/>
                </a:ext>
              </a:extLst>
            </a:blip>
            <a:srcRect/>
            <a:stretch>
              <a:fillRect/>
            </a:stretch>
          </xdr:blipFill>
          <xdr:spPr bwMode="auto">
            <a:xfrm>
              <a:off x="320" y="481"/>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84" name="図 883">
              <a:extLst>
                <a:ext uri="{FF2B5EF4-FFF2-40B4-BE49-F238E27FC236}">
                  <a16:creationId xmlns:a16="http://schemas.microsoft.com/office/drawing/2014/main" id="{00000000-0008-0000-0300-000074030000}"/>
                </a:ext>
              </a:extLst>
            </xdr:cNvPr>
            <xdr:cNvPicPr>
              <a:picLocks noChangeAspect="1" noChangeArrowheads="1"/>
            </xdr:cNvPicPr>
          </xdr:nvPicPr>
          <xdr:blipFill>
            <a:blip xmlns:r="http://schemas.openxmlformats.org/officeDocument/2006/relationships" r:embed="rId410" cstate="print">
              <a:extLst>
                <a:ext uri="{28A0092B-C50C-407E-A947-70E740481C1C}">
                  <a14:useLocalDpi xmlns:a14="http://schemas.microsoft.com/office/drawing/2010/main" val="0"/>
                </a:ext>
              </a:extLst>
            </a:blip>
            <a:srcRect/>
            <a:stretch>
              <a:fillRect/>
            </a:stretch>
          </xdr:blipFill>
          <xdr:spPr bwMode="auto">
            <a:xfrm>
              <a:off x="324"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85" name="図 884">
              <a:extLst>
                <a:ext uri="{FF2B5EF4-FFF2-40B4-BE49-F238E27FC236}">
                  <a16:creationId xmlns:a16="http://schemas.microsoft.com/office/drawing/2014/main" id="{00000000-0008-0000-0300-000075030000}"/>
                </a:ext>
              </a:extLst>
            </xdr:cNvPr>
            <xdr:cNvPicPr>
              <a:picLocks noChangeAspect="1" noChangeArrowheads="1"/>
            </xdr:cNvPicPr>
          </xdr:nvPicPr>
          <xdr:blipFill>
            <a:blip xmlns:r="http://schemas.openxmlformats.org/officeDocument/2006/relationships" r:embed="rId411" cstate="print">
              <a:extLst>
                <a:ext uri="{28A0092B-C50C-407E-A947-70E740481C1C}">
                  <a14:useLocalDpi xmlns:a14="http://schemas.microsoft.com/office/drawing/2010/main" val="0"/>
                </a:ext>
              </a:extLst>
            </a:blip>
            <a:srcRect/>
            <a:stretch>
              <a:fillRect/>
            </a:stretch>
          </xdr:blipFill>
          <xdr:spPr bwMode="auto">
            <a:xfrm>
              <a:off x="327"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86" name="図 885">
              <a:extLst>
                <a:ext uri="{FF2B5EF4-FFF2-40B4-BE49-F238E27FC236}">
                  <a16:creationId xmlns:a16="http://schemas.microsoft.com/office/drawing/2014/main" id="{00000000-0008-0000-0300-000076030000}"/>
                </a:ext>
              </a:extLst>
            </xdr:cNvPr>
            <xdr:cNvPicPr>
              <a:picLocks noChangeAspect="1" noChangeArrowheads="1"/>
            </xdr:cNvPicPr>
          </xdr:nvPicPr>
          <xdr:blipFill>
            <a:blip xmlns:r="http://schemas.openxmlformats.org/officeDocument/2006/relationships" r:embed="rId412" cstate="print">
              <a:extLst>
                <a:ext uri="{28A0092B-C50C-407E-A947-70E740481C1C}">
                  <a14:useLocalDpi xmlns:a14="http://schemas.microsoft.com/office/drawing/2010/main" val="0"/>
                </a:ext>
              </a:extLst>
            </a:blip>
            <a:srcRect/>
            <a:stretch>
              <a:fillRect/>
            </a:stretch>
          </xdr:blipFill>
          <xdr:spPr bwMode="auto">
            <a:xfrm>
              <a:off x="330"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87" name="図 886">
              <a:extLst>
                <a:ext uri="{FF2B5EF4-FFF2-40B4-BE49-F238E27FC236}">
                  <a16:creationId xmlns:a16="http://schemas.microsoft.com/office/drawing/2014/main" id="{00000000-0008-0000-0300-000077030000}"/>
                </a:ext>
              </a:extLst>
            </xdr:cNvPr>
            <xdr:cNvPicPr>
              <a:picLocks noChangeAspect="1" noChangeArrowheads="1"/>
            </xdr:cNvPicPr>
          </xdr:nvPicPr>
          <xdr:blipFill>
            <a:blip xmlns:r="http://schemas.openxmlformats.org/officeDocument/2006/relationships" r:embed="rId413" cstate="print">
              <a:extLst>
                <a:ext uri="{28A0092B-C50C-407E-A947-70E740481C1C}">
                  <a14:useLocalDpi xmlns:a14="http://schemas.microsoft.com/office/drawing/2010/main" val="0"/>
                </a:ext>
              </a:extLst>
            </a:blip>
            <a:srcRect/>
            <a:stretch>
              <a:fillRect/>
            </a:stretch>
          </xdr:blipFill>
          <xdr:spPr bwMode="auto">
            <a:xfrm>
              <a:off x="333"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88" name="図 887">
              <a:extLst>
                <a:ext uri="{FF2B5EF4-FFF2-40B4-BE49-F238E27FC236}">
                  <a16:creationId xmlns:a16="http://schemas.microsoft.com/office/drawing/2014/main" id="{00000000-0008-0000-0300-000078030000}"/>
                </a:ext>
              </a:extLst>
            </xdr:cNvPr>
            <xdr:cNvPicPr>
              <a:picLocks noChangeAspect="1" noChangeArrowheads="1"/>
            </xdr:cNvPicPr>
          </xdr:nvPicPr>
          <xdr:blipFill>
            <a:blip xmlns:r="http://schemas.openxmlformats.org/officeDocument/2006/relationships" r:embed="rId414" cstate="print">
              <a:extLst>
                <a:ext uri="{28A0092B-C50C-407E-A947-70E740481C1C}">
                  <a14:useLocalDpi xmlns:a14="http://schemas.microsoft.com/office/drawing/2010/main" val="0"/>
                </a:ext>
              </a:extLst>
            </a:blip>
            <a:srcRect/>
            <a:stretch>
              <a:fillRect/>
            </a:stretch>
          </xdr:blipFill>
          <xdr:spPr bwMode="auto">
            <a:xfrm>
              <a:off x="336"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89" name="図 888">
              <a:extLst>
                <a:ext uri="{FF2B5EF4-FFF2-40B4-BE49-F238E27FC236}">
                  <a16:creationId xmlns:a16="http://schemas.microsoft.com/office/drawing/2014/main" id="{00000000-0008-0000-0300-000079030000}"/>
                </a:ext>
              </a:extLst>
            </xdr:cNvPr>
            <xdr:cNvPicPr>
              <a:picLocks noChangeAspect="1" noChangeArrowheads="1"/>
            </xdr:cNvPicPr>
          </xdr:nvPicPr>
          <xdr:blipFill>
            <a:blip xmlns:r="http://schemas.openxmlformats.org/officeDocument/2006/relationships" r:embed="rId415" cstate="print">
              <a:extLst>
                <a:ext uri="{28A0092B-C50C-407E-A947-70E740481C1C}">
                  <a14:useLocalDpi xmlns:a14="http://schemas.microsoft.com/office/drawing/2010/main" val="0"/>
                </a:ext>
              </a:extLst>
            </a:blip>
            <a:srcRect/>
            <a:stretch>
              <a:fillRect/>
            </a:stretch>
          </xdr:blipFill>
          <xdr:spPr bwMode="auto">
            <a:xfrm>
              <a:off x="339"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90" name="図 889">
              <a:extLst>
                <a:ext uri="{FF2B5EF4-FFF2-40B4-BE49-F238E27FC236}">
                  <a16:creationId xmlns:a16="http://schemas.microsoft.com/office/drawing/2014/main" id="{00000000-0008-0000-0300-00007A030000}"/>
                </a:ext>
              </a:extLst>
            </xdr:cNvPr>
            <xdr:cNvPicPr>
              <a:picLocks noChangeAspect="1" noChangeArrowheads="1"/>
            </xdr:cNvPicPr>
          </xdr:nvPicPr>
          <xdr:blipFill>
            <a:blip xmlns:r="http://schemas.openxmlformats.org/officeDocument/2006/relationships" r:embed="rId416" cstate="print">
              <a:extLst>
                <a:ext uri="{28A0092B-C50C-407E-A947-70E740481C1C}">
                  <a14:useLocalDpi xmlns:a14="http://schemas.microsoft.com/office/drawing/2010/main" val="0"/>
                </a:ext>
              </a:extLst>
            </a:blip>
            <a:srcRect/>
            <a:stretch>
              <a:fillRect/>
            </a:stretch>
          </xdr:blipFill>
          <xdr:spPr bwMode="auto">
            <a:xfrm>
              <a:off x="342"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91" name="図 890">
              <a:extLst>
                <a:ext uri="{FF2B5EF4-FFF2-40B4-BE49-F238E27FC236}">
                  <a16:creationId xmlns:a16="http://schemas.microsoft.com/office/drawing/2014/main" id="{00000000-0008-0000-0300-00007B030000}"/>
                </a:ext>
              </a:extLst>
            </xdr:cNvPr>
            <xdr:cNvPicPr>
              <a:picLocks noChangeAspect="1" noChangeArrowheads="1"/>
            </xdr:cNvPicPr>
          </xdr:nvPicPr>
          <xdr:blipFill>
            <a:blip xmlns:r="http://schemas.openxmlformats.org/officeDocument/2006/relationships" r:embed="rId417" cstate="print">
              <a:extLst>
                <a:ext uri="{28A0092B-C50C-407E-A947-70E740481C1C}">
                  <a14:useLocalDpi xmlns:a14="http://schemas.microsoft.com/office/drawing/2010/main" val="0"/>
                </a:ext>
              </a:extLst>
            </a:blip>
            <a:srcRect/>
            <a:stretch>
              <a:fillRect/>
            </a:stretch>
          </xdr:blipFill>
          <xdr:spPr bwMode="auto">
            <a:xfrm>
              <a:off x="345"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92" name="図 891">
              <a:extLst>
                <a:ext uri="{FF2B5EF4-FFF2-40B4-BE49-F238E27FC236}">
                  <a16:creationId xmlns:a16="http://schemas.microsoft.com/office/drawing/2014/main" id="{00000000-0008-0000-0300-00007C030000}"/>
                </a:ext>
              </a:extLst>
            </xdr:cNvPr>
            <xdr:cNvPicPr>
              <a:picLocks noChangeAspect="1" noChangeArrowheads="1"/>
            </xdr:cNvPicPr>
          </xdr:nvPicPr>
          <xdr:blipFill>
            <a:blip xmlns:r="http://schemas.openxmlformats.org/officeDocument/2006/relationships" r:embed="rId418" cstate="print">
              <a:extLst>
                <a:ext uri="{28A0092B-C50C-407E-A947-70E740481C1C}">
                  <a14:useLocalDpi xmlns:a14="http://schemas.microsoft.com/office/drawing/2010/main" val="0"/>
                </a:ext>
              </a:extLst>
            </a:blip>
            <a:srcRect/>
            <a:stretch>
              <a:fillRect/>
            </a:stretch>
          </xdr:blipFill>
          <xdr:spPr bwMode="auto">
            <a:xfrm>
              <a:off x="348"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93" name="図 892">
              <a:extLst>
                <a:ext uri="{FF2B5EF4-FFF2-40B4-BE49-F238E27FC236}">
                  <a16:creationId xmlns:a16="http://schemas.microsoft.com/office/drawing/2014/main" id="{00000000-0008-0000-0300-00007D030000}"/>
                </a:ext>
              </a:extLst>
            </xdr:cNvPr>
            <xdr:cNvPicPr>
              <a:picLocks noChangeAspect="1" noChangeArrowheads="1"/>
            </xdr:cNvPicPr>
          </xdr:nvPicPr>
          <xdr:blipFill>
            <a:blip xmlns:r="http://schemas.openxmlformats.org/officeDocument/2006/relationships" r:embed="rId419" cstate="print">
              <a:extLst>
                <a:ext uri="{28A0092B-C50C-407E-A947-70E740481C1C}">
                  <a14:useLocalDpi xmlns:a14="http://schemas.microsoft.com/office/drawing/2010/main" val="0"/>
                </a:ext>
              </a:extLst>
            </a:blip>
            <a:srcRect/>
            <a:stretch>
              <a:fillRect/>
            </a:stretch>
          </xdr:blipFill>
          <xdr:spPr bwMode="auto">
            <a:xfrm>
              <a:off x="351"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94" name="図 893">
              <a:extLst>
                <a:ext uri="{FF2B5EF4-FFF2-40B4-BE49-F238E27FC236}">
                  <a16:creationId xmlns:a16="http://schemas.microsoft.com/office/drawing/2014/main" id="{00000000-0008-0000-0300-00007E030000}"/>
                </a:ext>
              </a:extLst>
            </xdr:cNvPr>
            <xdr:cNvPicPr>
              <a:picLocks noChangeAspect="1" noChangeArrowheads="1"/>
            </xdr:cNvPicPr>
          </xdr:nvPicPr>
          <xdr:blipFill>
            <a:blip xmlns:r="http://schemas.openxmlformats.org/officeDocument/2006/relationships" r:embed="rId420" cstate="print">
              <a:extLst>
                <a:ext uri="{28A0092B-C50C-407E-A947-70E740481C1C}">
                  <a14:useLocalDpi xmlns:a14="http://schemas.microsoft.com/office/drawing/2010/main" val="0"/>
                </a:ext>
              </a:extLst>
            </a:blip>
            <a:srcRect/>
            <a:stretch>
              <a:fillRect/>
            </a:stretch>
          </xdr:blipFill>
          <xdr:spPr bwMode="auto">
            <a:xfrm>
              <a:off x="354"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95" name="図 894">
              <a:extLst>
                <a:ext uri="{FF2B5EF4-FFF2-40B4-BE49-F238E27FC236}">
                  <a16:creationId xmlns:a16="http://schemas.microsoft.com/office/drawing/2014/main" id="{00000000-0008-0000-0300-00007F030000}"/>
                </a:ext>
              </a:extLst>
            </xdr:cNvPr>
            <xdr:cNvPicPr>
              <a:picLocks noChangeAspect="1" noChangeArrowheads="1"/>
            </xdr:cNvPicPr>
          </xdr:nvPicPr>
          <xdr:blipFill>
            <a:blip xmlns:r="http://schemas.openxmlformats.org/officeDocument/2006/relationships" r:embed="rId421" cstate="print">
              <a:extLst>
                <a:ext uri="{28A0092B-C50C-407E-A947-70E740481C1C}">
                  <a14:useLocalDpi xmlns:a14="http://schemas.microsoft.com/office/drawing/2010/main" val="0"/>
                </a:ext>
              </a:extLst>
            </a:blip>
            <a:srcRect/>
            <a:stretch>
              <a:fillRect/>
            </a:stretch>
          </xdr:blipFill>
          <xdr:spPr bwMode="auto">
            <a:xfrm>
              <a:off x="357" y="481"/>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96" name="図 895">
              <a:extLst>
                <a:ext uri="{FF2B5EF4-FFF2-40B4-BE49-F238E27FC236}">
                  <a16:creationId xmlns:a16="http://schemas.microsoft.com/office/drawing/2014/main" id="{00000000-0008-0000-0300-000080030000}"/>
                </a:ext>
              </a:extLst>
            </xdr:cNvPr>
            <xdr:cNvPicPr>
              <a:picLocks noChangeAspect="1" noChangeArrowheads="1"/>
            </xdr:cNvPicPr>
          </xdr:nvPicPr>
          <xdr:blipFill>
            <a:blip xmlns:r="http://schemas.openxmlformats.org/officeDocument/2006/relationships" r:embed="rId422" cstate="print">
              <a:extLst>
                <a:ext uri="{28A0092B-C50C-407E-A947-70E740481C1C}">
                  <a14:useLocalDpi xmlns:a14="http://schemas.microsoft.com/office/drawing/2010/main" val="0"/>
                </a:ext>
              </a:extLst>
            </a:blip>
            <a:srcRect/>
            <a:stretch>
              <a:fillRect/>
            </a:stretch>
          </xdr:blipFill>
          <xdr:spPr bwMode="auto">
            <a:xfrm>
              <a:off x="361"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97" name="図 896">
              <a:extLst>
                <a:ext uri="{FF2B5EF4-FFF2-40B4-BE49-F238E27FC236}">
                  <a16:creationId xmlns:a16="http://schemas.microsoft.com/office/drawing/2014/main" id="{00000000-0008-0000-0300-000081030000}"/>
                </a:ext>
              </a:extLst>
            </xdr:cNvPr>
            <xdr:cNvPicPr>
              <a:picLocks noChangeAspect="1" noChangeArrowheads="1"/>
            </xdr:cNvPicPr>
          </xdr:nvPicPr>
          <xdr:blipFill>
            <a:blip xmlns:r="http://schemas.openxmlformats.org/officeDocument/2006/relationships" r:embed="rId423" cstate="print">
              <a:extLst>
                <a:ext uri="{28A0092B-C50C-407E-A947-70E740481C1C}">
                  <a14:useLocalDpi xmlns:a14="http://schemas.microsoft.com/office/drawing/2010/main" val="0"/>
                </a:ext>
              </a:extLst>
            </a:blip>
            <a:srcRect/>
            <a:stretch>
              <a:fillRect/>
            </a:stretch>
          </xdr:blipFill>
          <xdr:spPr bwMode="auto">
            <a:xfrm>
              <a:off x="364"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98" name="図 897">
              <a:extLst>
                <a:ext uri="{FF2B5EF4-FFF2-40B4-BE49-F238E27FC236}">
                  <a16:creationId xmlns:a16="http://schemas.microsoft.com/office/drawing/2014/main" id="{00000000-0008-0000-0300-000082030000}"/>
                </a:ext>
              </a:extLst>
            </xdr:cNvPr>
            <xdr:cNvPicPr>
              <a:picLocks noChangeAspect="1" noChangeArrowheads="1"/>
            </xdr:cNvPicPr>
          </xdr:nvPicPr>
          <xdr:blipFill>
            <a:blip xmlns:r="http://schemas.openxmlformats.org/officeDocument/2006/relationships" r:embed="rId424" cstate="print">
              <a:extLst>
                <a:ext uri="{28A0092B-C50C-407E-A947-70E740481C1C}">
                  <a14:useLocalDpi xmlns:a14="http://schemas.microsoft.com/office/drawing/2010/main" val="0"/>
                </a:ext>
              </a:extLst>
            </a:blip>
            <a:srcRect/>
            <a:stretch>
              <a:fillRect/>
            </a:stretch>
          </xdr:blipFill>
          <xdr:spPr bwMode="auto">
            <a:xfrm>
              <a:off x="367"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99" name="図 898">
              <a:extLst>
                <a:ext uri="{FF2B5EF4-FFF2-40B4-BE49-F238E27FC236}">
                  <a16:creationId xmlns:a16="http://schemas.microsoft.com/office/drawing/2014/main" id="{00000000-0008-0000-0300-000083030000}"/>
                </a:ext>
              </a:extLst>
            </xdr:cNvPr>
            <xdr:cNvPicPr>
              <a:picLocks noChangeAspect="1" noChangeArrowheads="1"/>
            </xdr:cNvPicPr>
          </xdr:nvPicPr>
          <xdr:blipFill>
            <a:blip xmlns:r="http://schemas.openxmlformats.org/officeDocument/2006/relationships" r:embed="rId425" cstate="print">
              <a:extLst>
                <a:ext uri="{28A0092B-C50C-407E-A947-70E740481C1C}">
                  <a14:useLocalDpi xmlns:a14="http://schemas.microsoft.com/office/drawing/2010/main" val="0"/>
                </a:ext>
              </a:extLst>
            </a:blip>
            <a:srcRect/>
            <a:stretch>
              <a:fillRect/>
            </a:stretch>
          </xdr:blipFill>
          <xdr:spPr bwMode="auto">
            <a:xfrm>
              <a:off x="370"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00" name="図 899">
              <a:extLst>
                <a:ext uri="{FF2B5EF4-FFF2-40B4-BE49-F238E27FC236}">
                  <a16:creationId xmlns:a16="http://schemas.microsoft.com/office/drawing/2014/main" id="{00000000-0008-0000-0300-000084030000}"/>
                </a:ext>
              </a:extLst>
            </xdr:cNvPr>
            <xdr:cNvPicPr>
              <a:picLocks noChangeAspect="1" noChangeArrowheads="1"/>
            </xdr:cNvPicPr>
          </xdr:nvPicPr>
          <xdr:blipFill>
            <a:blip xmlns:r="http://schemas.openxmlformats.org/officeDocument/2006/relationships" r:embed="rId426" cstate="print">
              <a:extLst>
                <a:ext uri="{28A0092B-C50C-407E-A947-70E740481C1C}">
                  <a14:useLocalDpi xmlns:a14="http://schemas.microsoft.com/office/drawing/2010/main" val="0"/>
                </a:ext>
              </a:extLst>
            </a:blip>
            <a:srcRect/>
            <a:stretch>
              <a:fillRect/>
            </a:stretch>
          </xdr:blipFill>
          <xdr:spPr bwMode="auto">
            <a:xfrm>
              <a:off x="373"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01" name="図 900">
              <a:extLst>
                <a:ext uri="{FF2B5EF4-FFF2-40B4-BE49-F238E27FC236}">
                  <a16:creationId xmlns:a16="http://schemas.microsoft.com/office/drawing/2014/main" id="{00000000-0008-0000-0300-000085030000}"/>
                </a:ext>
              </a:extLst>
            </xdr:cNvPr>
            <xdr:cNvPicPr>
              <a:picLocks noChangeAspect="1" noChangeArrowheads="1"/>
            </xdr:cNvPicPr>
          </xdr:nvPicPr>
          <xdr:blipFill>
            <a:blip xmlns:r="http://schemas.openxmlformats.org/officeDocument/2006/relationships" r:embed="rId427" cstate="print">
              <a:extLst>
                <a:ext uri="{28A0092B-C50C-407E-A947-70E740481C1C}">
                  <a14:useLocalDpi xmlns:a14="http://schemas.microsoft.com/office/drawing/2010/main" val="0"/>
                </a:ext>
              </a:extLst>
            </a:blip>
            <a:srcRect/>
            <a:stretch>
              <a:fillRect/>
            </a:stretch>
          </xdr:blipFill>
          <xdr:spPr bwMode="auto">
            <a:xfrm>
              <a:off x="376"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02" name="図 901">
              <a:extLst>
                <a:ext uri="{FF2B5EF4-FFF2-40B4-BE49-F238E27FC236}">
                  <a16:creationId xmlns:a16="http://schemas.microsoft.com/office/drawing/2014/main" id="{00000000-0008-0000-0300-000086030000}"/>
                </a:ext>
              </a:extLst>
            </xdr:cNvPr>
            <xdr:cNvPicPr>
              <a:picLocks noChangeAspect="1" noChangeArrowheads="1"/>
            </xdr:cNvPicPr>
          </xdr:nvPicPr>
          <xdr:blipFill>
            <a:blip xmlns:r="http://schemas.openxmlformats.org/officeDocument/2006/relationships" r:embed="rId428" cstate="print">
              <a:extLst>
                <a:ext uri="{28A0092B-C50C-407E-A947-70E740481C1C}">
                  <a14:useLocalDpi xmlns:a14="http://schemas.microsoft.com/office/drawing/2010/main" val="0"/>
                </a:ext>
              </a:extLst>
            </a:blip>
            <a:srcRect/>
            <a:stretch>
              <a:fillRect/>
            </a:stretch>
          </xdr:blipFill>
          <xdr:spPr bwMode="auto">
            <a:xfrm>
              <a:off x="379"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03" name="図 902">
              <a:extLst>
                <a:ext uri="{FF2B5EF4-FFF2-40B4-BE49-F238E27FC236}">
                  <a16:creationId xmlns:a16="http://schemas.microsoft.com/office/drawing/2014/main" id="{00000000-0008-0000-0300-000087030000}"/>
                </a:ext>
              </a:extLst>
            </xdr:cNvPr>
            <xdr:cNvPicPr>
              <a:picLocks noChangeAspect="1" noChangeArrowheads="1"/>
            </xdr:cNvPicPr>
          </xdr:nvPicPr>
          <xdr:blipFill>
            <a:blip xmlns:r="http://schemas.openxmlformats.org/officeDocument/2006/relationships" r:embed="rId429" cstate="print">
              <a:extLst>
                <a:ext uri="{28A0092B-C50C-407E-A947-70E740481C1C}">
                  <a14:useLocalDpi xmlns:a14="http://schemas.microsoft.com/office/drawing/2010/main" val="0"/>
                </a:ext>
              </a:extLst>
            </a:blip>
            <a:srcRect/>
            <a:stretch>
              <a:fillRect/>
            </a:stretch>
          </xdr:blipFill>
          <xdr:spPr bwMode="auto">
            <a:xfrm>
              <a:off x="382"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04" name="図 903">
              <a:extLst>
                <a:ext uri="{FF2B5EF4-FFF2-40B4-BE49-F238E27FC236}">
                  <a16:creationId xmlns:a16="http://schemas.microsoft.com/office/drawing/2014/main" id="{00000000-0008-0000-0300-000088030000}"/>
                </a:ext>
              </a:extLst>
            </xdr:cNvPr>
            <xdr:cNvPicPr>
              <a:picLocks noChangeAspect="1" noChangeArrowheads="1"/>
            </xdr:cNvPicPr>
          </xdr:nvPicPr>
          <xdr:blipFill>
            <a:blip xmlns:r="http://schemas.openxmlformats.org/officeDocument/2006/relationships" r:embed="rId430" cstate="print">
              <a:extLst>
                <a:ext uri="{28A0092B-C50C-407E-A947-70E740481C1C}">
                  <a14:useLocalDpi xmlns:a14="http://schemas.microsoft.com/office/drawing/2010/main" val="0"/>
                </a:ext>
              </a:extLst>
            </a:blip>
            <a:srcRect/>
            <a:stretch>
              <a:fillRect/>
            </a:stretch>
          </xdr:blipFill>
          <xdr:spPr bwMode="auto">
            <a:xfrm>
              <a:off x="385"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05" name="図 904">
              <a:extLst>
                <a:ext uri="{FF2B5EF4-FFF2-40B4-BE49-F238E27FC236}">
                  <a16:creationId xmlns:a16="http://schemas.microsoft.com/office/drawing/2014/main" id="{00000000-0008-0000-0300-000089030000}"/>
                </a:ext>
              </a:extLst>
            </xdr:cNvPr>
            <xdr:cNvPicPr>
              <a:picLocks noChangeAspect="1" noChangeArrowheads="1"/>
            </xdr:cNvPicPr>
          </xdr:nvPicPr>
          <xdr:blipFill>
            <a:blip xmlns:r="http://schemas.openxmlformats.org/officeDocument/2006/relationships" r:embed="rId431" cstate="print">
              <a:extLst>
                <a:ext uri="{28A0092B-C50C-407E-A947-70E740481C1C}">
                  <a14:useLocalDpi xmlns:a14="http://schemas.microsoft.com/office/drawing/2010/main" val="0"/>
                </a:ext>
              </a:extLst>
            </a:blip>
            <a:srcRect/>
            <a:stretch>
              <a:fillRect/>
            </a:stretch>
          </xdr:blipFill>
          <xdr:spPr bwMode="auto">
            <a:xfrm>
              <a:off x="388"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06" name="図 905">
              <a:extLst>
                <a:ext uri="{FF2B5EF4-FFF2-40B4-BE49-F238E27FC236}">
                  <a16:creationId xmlns:a16="http://schemas.microsoft.com/office/drawing/2014/main" id="{00000000-0008-0000-0300-00008A030000}"/>
                </a:ext>
              </a:extLst>
            </xdr:cNvPr>
            <xdr:cNvPicPr>
              <a:picLocks noChangeAspect="1" noChangeArrowheads="1"/>
            </xdr:cNvPicPr>
          </xdr:nvPicPr>
          <xdr:blipFill>
            <a:blip xmlns:r="http://schemas.openxmlformats.org/officeDocument/2006/relationships" r:embed="rId432" cstate="print">
              <a:extLst>
                <a:ext uri="{28A0092B-C50C-407E-A947-70E740481C1C}">
                  <a14:useLocalDpi xmlns:a14="http://schemas.microsoft.com/office/drawing/2010/main" val="0"/>
                </a:ext>
              </a:extLst>
            </a:blip>
            <a:srcRect/>
            <a:stretch>
              <a:fillRect/>
            </a:stretch>
          </xdr:blipFill>
          <xdr:spPr bwMode="auto">
            <a:xfrm>
              <a:off x="391"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07" name="図 906">
              <a:extLst>
                <a:ext uri="{FF2B5EF4-FFF2-40B4-BE49-F238E27FC236}">
                  <a16:creationId xmlns:a16="http://schemas.microsoft.com/office/drawing/2014/main" id="{00000000-0008-0000-0300-00008B030000}"/>
                </a:ext>
              </a:extLst>
            </xdr:cNvPr>
            <xdr:cNvPicPr>
              <a:picLocks noChangeAspect="1" noChangeArrowheads="1"/>
            </xdr:cNvPicPr>
          </xdr:nvPicPr>
          <xdr:blipFill>
            <a:blip xmlns:r="http://schemas.openxmlformats.org/officeDocument/2006/relationships" r:embed="rId433" cstate="print">
              <a:extLst>
                <a:ext uri="{28A0092B-C50C-407E-A947-70E740481C1C}">
                  <a14:useLocalDpi xmlns:a14="http://schemas.microsoft.com/office/drawing/2010/main" val="0"/>
                </a:ext>
              </a:extLst>
            </a:blip>
            <a:srcRect/>
            <a:stretch>
              <a:fillRect/>
            </a:stretch>
          </xdr:blipFill>
          <xdr:spPr bwMode="auto">
            <a:xfrm>
              <a:off x="394" y="481"/>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08" name="図 907">
              <a:extLst>
                <a:ext uri="{FF2B5EF4-FFF2-40B4-BE49-F238E27FC236}">
                  <a16:creationId xmlns:a16="http://schemas.microsoft.com/office/drawing/2014/main" id="{00000000-0008-0000-0300-00008C030000}"/>
                </a:ext>
              </a:extLst>
            </xdr:cNvPr>
            <xdr:cNvPicPr>
              <a:picLocks noChangeAspect="1" noChangeArrowheads="1"/>
            </xdr:cNvPicPr>
          </xdr:nvPicPr>
          <xdr:blipFill>
            <a:blip xmlns:r="http://schemas.openxmlformats.org/officeDocument/2006/relationships" r:embed="rId434" cstate="print">
              <a:extLst>
                <a:ext uri="{28A0092B-C50C-407E-A947-70E740481C1C}">
                  <a14:useLocalDpi xmlns:a14="http://schemas.microsoft.com/office/drawing/2010/main" val="0"/>
                </a:ext>
              </a:extLst>
            </a:blip>
            <a:srcRect/>
            <a:stretch>
              <a:fillRect/>
            </a:stretch>
          </xdr:blipFill>
          <xdr:spPr bwMode="auto">
            <a:xfrm>
              <a:off x="398"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09" name="図 908">
              <a:extLst>
                <a:ext uri="{FF2B5EF4-FFF2-40B4-BE49-F238E27FC236}">
                  <a16:creationId xmlns:a16="http://schemas.microsoft.com/office/drawing/2014/main" id="{00000000-0008-0000-0300-00008D030000}"/>
                </a:ext>
              </a:extLst>
            </xdr:cNvPr>
            <xdr:cNvPicPr>
              <a:picLocks noChangeAspect="1" noChangeArrowheads="1"/>
            </xdr:cNvPicPr>
          </xdr:nvPicPr>
          <xdr:blipFill>
            <a:blip xmlns:r="http://schemas.openxmlformats.org/officeDocument/2006/relationships" r:embed="rId435" cstate="print">
              <a:extLst>
                <a:ext uri="{28A0092B-C50C-407E-A947-70E740481C1C}">
                  <a14:useLocalDpi xmlns:a14="http://schemas.microsoft.com/office/drawing/2010/main" val="0"/>
                </a:ext>
              </a:extLst>
            </a:blip>
            <a:srcRect/>
            <a:stretch>
              <a:fillRect/>
            </a:stretch>
          </xdr:blipFill>
          <xdr:spPr bwMode="auto">
            <a:xfrm>
              <a:off x="401"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10" name="図 909">
              <a:extLst>
                <a:ext uri="{FF2B5EF4-FFF2-40B4-BE49-F238E27FC236}">
                  <a16:creationId xmlns:a16="http://schemas.microsoft.com/office/drawing/2014/main" id="{00000000-0008-0000-0300-00008E030000}"/>
                </a:ext>
              </a:extLst>
            </xdr:cNvPr>
            <xdr:cNvPicPr>
              <a:picLocks noChangeAspect="1" noChangeArrowheads="1"/>
            </xdr:cNvPicPr>
          </xdr:nvPicPr>
          <xdr:blipFill>
            <a:blip xmlns:r="http://schemas.openxmlformats.org/officeDocument/2006/relationships" r:embed="rId436" cstate="print">
              <a:extLst>
                <a:ext uri="{28A0092B-C50C-407E-A947-70E740481C1C}">
                  <a14:useLocalDpi xmlns:a14="http://schemas.microsoft.com/office/drawing/2010/main" val="0"/>
                </a:ext>
              </a:extLst>
            </a:blip>
            <a:srcRect/>
            <a:stretch>
              <a:fillRect/>
            </a:stretch>
          </xdr:blipFill>
          <xdr:spPr bwMode="auto">
            <a:xfrm>
              <a:off x="404"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11" name="図 910">
              <a:extLst>
                <a:ext uri="{FF2B5EF4-FFF2-40B4-BE49-F238E27FC236}">
                  <a16:creationId xmlns:a16="http://schemas.microsoft.com/office/drawing/2014/main" id="{00000000-0008-0000-0300-00008F030000}"/>
                </a:ext>
              </a:extLst>
            </xdr:cNvPr>
            <xdr:cNvPicPr>
              <a:picLocks noChangeAspect="1" noChangeArrowheads="1"/>
            </xdr:cNvPicPr>
          </xdr:nvPicPr>
          <xdr:blipFill>
            <a:blip xmlns:r="http://schemas.openxmlformats.org/officeDocument/2006/relationships" r:embed="rId437" cstate="print">
              <a:extLst>
                <a:ext uri="{28A0092B-C50C-407E-A947-70E740481C1C}">
                  <a14:useLocalDpi xmlns:a14="http://schemas.microsoft.com/office/drawing/2010/main" val="0"/>
                </a:ext>
              </a:extLst>
            </a:blip>
            <a:srcRect/>
            <a:stretch>
              <a:fillRect/>
            </a:stretch>
          </xdr:blipFill>
          <xdr:spPr bwMode="auto">
            <a:xfrm>
              <a:off x="407"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12" name="図 911">
              <a:extLst>
                <a:ext uri="{FF2B5EF4-FFF2-40B4-BE49-F238E27FC236}">
                  <a16:creationId xmlns:a16="http://schemas.microsoft.com/office/drawing/2014/main" id="{00000000-0008-0000-0300-000090030000}"/>
                </a:ext>
              </a:extLst>
            </xdr:cNvPr>
            <xdr:cNvPicPr>
              <a:picLocks noChangeAspect="1" noChangeArrowheads="1"/>
            </xdr:cNvPicPr>
          </xdr:nvPicPr>
          <xdr:blipFill>
            <a:blip xmlns:r="http://schemas.openxmlformats.org/officeDocument/2006/relationships" r:embed="rId438" cstate="print">
              <a:extLst>
                <a:ext uri="{28A0092B-C50C-407E-A947-70E740481C1C}">
                  <a14:useLocalDpi xmlns:a14="http://schemas.microsoft.com/office/drawing/2010/main" val="0"/>
                </a:ext>
              </a:extLst>
            </a:blip>
            <a:srcRect/>
            <a:stretch>
              <a:fillRect/>
            </a:stretch>
          </xdr:blipFill>
          <xdr:spPr bwMode="auto">
            <a:xfrm>
              <a:off x="410"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13" name="図 912">
              <a:extLst>
                <a:ext uri="{FF2B5EF4-FFF2-40B4-BE49-F238E27FC236}">
                  <a16:creationId xmlns:a16="http://schemas.microsoft.com/office/drawing/2014/main" id="{00000000-0008-0000-0300-000091030000}"/>
                </a:ext>
              </a:extLst>
            </xdr:cNvPr>
            <xdr:cNvPicPr>
              <a:picLocks noChangeAspect="1" noChangeArrowheads="1"/>
            </xdr:cNvPicPr>
          </xdr:nvPicPr>
          <xdr:blipFill>
            <a:blip xmlns:r="http://schemas.openxmlformats.org/officeDocument/2006/relationships" r:embed="rId439" cstate="print">
              <a:extLst>
                <a:ext uri="{28A0092B-C50C-407E-A947-70E740481C1C}">
                  <a14:useLocalDpi xmlns:a14="http://schemas.microsoft.com/office/drawing/2010/main" val="0"/>
                </a:ext>
              </a:extLst>
            </a:blip>
            <a:srcRect/>
            <a:stretch>
              <a:fillRect/>
            </a:stretch>
          </xdr:blipFill>
          <xdr:spPr bwMode="auto">
            <a:xfrm>
              <a:off x="413"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14" name="図 913">
              <a:extLst>
                <a:ext uri="{FF2B5EF4-FFF2-40B4-BE49-F238E27FC236}">
                  <a16:creationId xmlns:a16="http://schemas.microsoft.com/office/drawing/2014/main" id="{00000000-0008-0000-0300-000092030000}"/>
                </a:ext>
              </a:extLst>
            </xdr:cNvPr>
            <xdr:cNvPicPr>
              <a:picLocks noChangeAspect="1" noChangeArrowheads="1"/>
            </xdr:cNvPicPr>
          </xdr:nvPicPr>
          <xdr:blipFill>
            <a:blip xmlns:r="http://schemas.openxmlformats.org/officeDocument/2006/relationships" r:embed="rId440" cstate="print">
              <a:extLst>
                <a:ext uri="{28A0092B-C50C-407E-A947-70E740481C1C}">
                  <a14:useLocalDpi xmlns:a14="http://schemas.microsoft.com/office/drawing/2010/main" val="0"/>
                </a:ext>
              </a:extLst>
            </a:blip>
            <a:srcRect/>
            <a:stretch>
              <a:fillRect/>
            </a:stretch>
          </xdr:blipFill>
          <xdr:spPr bwMode="auto">
            <a:xfrm>
              <a:off x="416"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15" name="図 914">
              <a:extLst>
                <a:ext uri="{FF2B5EF4-FFF2-40B4-BE49-F238E27FC236}">
                  <a16:creationId xmlns:a16="http://schemas.microsoft.com/office/drawing/2014/main" id="{00000000-0008-0000-0300-000093030000}"/>
                </a:ext>
              </a:extLst>
            </xdr:cNvPr>
            <xdr:cNvPicPr>
              <a:picLocks noChangeAspect="1" noChangeArrowheads="1"/>
            </xdr:cNvPicPr>
          </xdr:nvPicPr>
          <xdr:blipFill>
            <a:blip xmlns:r="http://schemas.openxmlformats.org/officeDocument/2006/relationships" r:embed="rId441" cstate="print">
              <a:extLst>
                <a:ext uri="{28A0092B-C50C-407E-A947-70E740481C1C}">
                  <a14:useLocalDpi xmlns:a14="http://schemas.microsoft.com/office/drawing/2010/main" val="0"/>
                </a:ext>
              </a:extLst>
            </a:blip>
            <a:srcRect/>
            <a:stretch>
              <a:fillRect/>
            </a:stretch>
          </xdr:blipFill>
          <xdr:spPr bwMode="auto">
            <a:xfrm>
              <a:off x="419"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16" name="図 915">
              <a:extLst>
                <a:ext uri="{FF2B5EF4-FFF2-40B4-BE49-F238E27FC236}">
                  <a16:creationId xmlns:a16="http://schemas.microsoft.com/office/drawing/2014/main" id="{00000000-0008-0000-0300-000094030000}"/>
                </a:ext>
              </a:extLst>
            </xdr:cNvPr>
            <xdr:cNvPicPr>
              <a:picLocks noChangeAspect="1" noChangeArrowheads="1"/>
            </xdr:cNvPicPr>
          </xdr:nvPicPr>
          <xdr:blipFill>
            <a:blip xmlns:r="http://schemas.openxmlformats.org/officeDocument/2006/relationships" r:embed="rId442" cstate="print">
              <a:extLst>
                <a:ext uri="{28A0092B-C50C-407E-A947-70E740481C1C}">
                  <a14:useLocalDpi xmlns:a14="http://schemas.microsoft.com/office/drawing/2010/main" val="0"/>
                </a:ext>
              </a:extLst>
            </a:blip>
            <a:srcRect/>
            <a:stretch>
              <a:fillRect/>
            </a:stretch>
          </xdr:blipFill>
          <xdr:spPr bwMode="auto">
            <a:xfrm>
              <a:off x="422"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17" name="図 916">
              <a:extLst>
                <a:ext uri="{FF2B5EF4-FFF2-40B4-BE49-F238E27FC236}">
                  <a16:creationId xmlns:a16="http://schemas.microsoft.com/office/drawing/2014/main" id="{00000000-0008-0000-0300-000095030000}"/>
                </a:ext>
              </a:extLst>
            </xdr:cNvPr>
            <xdr:cNvPicPr>
              <a:picLocks noChangeAspect="1" noChangeArrowheads="1"/>
            </xdr:cNvPicPr>
          </xdr:nvPicPr>
          <xdr:blipFill>
            <a:blip xmlns:r="http://schemas.openxmlformats.org/officeDocument/2006/relationships" r:embed="rId443" cstate="print">
              <a:extLst>
                <a:ext uri="{28A0092B-C50C-407E-A947-70E740481C1C}">
                  <a14:useLocalDpi xmlns:a14="http://schemas.microsoft.com/office/drawing/2010/main" val="0"/>
                </a:ext>
              </a:extLst>
            </a:blip>
            <a:srcRect/>
            <a:stretch>
              <a:fillRect/>
            </a:stretch>
          </xdr:blipFill>
          <xdr:spPr bwMode="auto">
            <a:xfrm>
              <a:off x="425"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18" name="図 917">
              <a:extLst>
                <a:ext uri="{FF2B5EF4-FFF2-40B4-BE49-F238E27FC236}">
                  <a16:creationId xmlns:a16="http://schemas.microsoft.com/office/drawing/2014/main" id="{00000000-0008-0000-0300-000096030000}"/>
                </a:ext>
              </a:extLst>
            </xdr:cNvPr>
            <xdr:cNvPicPr>
              <a:picLocks noChangeAspect="1" noChangeArrowheads="1"/>
            </xdr:cNvPicPr>
          </xdr:nvPicPr>
          <xdr:blipFill>
            <a:blip xmlns:r="http://schemas.openxmlformats.org/officeDocument/2006/relationships" r:embed="rId444" cstate="print">
              <a:extLst>
                <a:ext uri="{28A0092B-C50C-407E-A947-70E740481C1C}">
                  <a14:useLocalDpi xmlns:a14="http://schemas.microsoft.com/office/drawing/2010/main" val="0"/>
                </a:ext>
              </a:extLst>
            </a:blip>
            <a:srcRect/>
            <a:stretch>
              <a:fillRect/>
            </a:stretch>
          </xdr:blipFill>
          <xdr:spPr bwMode="auto">
            <a:xfrm>
              <a:off x="428"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19" name="図 918">
              <a:extLst>
                <a:ext uri="{FF2B5EF4-FFF2-40B4-BE49-F238E27FC236}">
                  <a16:creationId xmlns:a16="http://schemas.microsoft.com/office/drawing/2014/main" id="{00000000-0008-0000-0300-000097030000}"/>
                </a:ext>
              </a:extLst>
            </xdr:cNvPr>
            <xdr:cNvPicPr>
              <a:picLocks noChangeAspect="1" noChangeArrowheads="1"/>
            </xdr:cNvPicPr>
          </xdr:nvPicPr>
          <xdr:blipFill>
            <a:blip xmlns:r="http://schemas.openxmlformats.org/officeDocument/2006/relationships" r:embed="rId445" cstate="print">
              <a:extLst>
                <a:ext uri="{28A0092B-C50C-407E-A947-70E740481C1C}">
                  <a14:useLocalDpi xmlns:a14="http://schemas.microsoft.com/office/drawing/2010/main" val="0"/>
                </a:ext>
              </a:extLst>
            </a:blip>
            <a:srcRect/>
            <a:stretch>
              <a:fillRect/>
            </a:stretch>
          </xdr:blipFill>
          <xdr:spPr bwMode="auto">
            <a:xfrm>
              <a:off x="431" y="481"/>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20" name="図 919">
              <a:extLst>
                <a:ext uri="{FF2B5EF4-FFF2-40B4-BE49-F238E27FC236}">
                  <a16:creationId xmlns:a16="http://schemas.microsoft.com/office/drawing/2014/main" id="{00000000-0008-0000-0300-000098030000}"/>
                </a:ext>
              </a:extLst>
            </xdr:cNvPr>
            <xdr:cNvPicPr>
              <a:picLocks noChangeAspect="1" noChangeArrowheads="1"/>
            </xdr:cNvPicPr>
          </xdr:nvPicPr>
          <xdr:blipFill>
            <a:blip xmlns:r="http://schemas.openxmlformats.org/officeDocument/2006/relationships" r:embed="rId446" cstate="print">
              <a:extLst>
                <a:ext uri="{28A0092B-C50C-407E-A947-70E740481C1C}">
                  <a14:useLocalDpi xmlns:a14="http://schemas.microsoft.com/office/drawing/2010/main" val="0"/>
                </a:ext>
              </a:extLst>
            </a:blip>
            <a:srcRect/>
            <a:stretch>
              <a:fillRect/>
            </a:stretch>
          </xdr:blipFill>
          <xdr:spPr bwMode="auto">
            <a:xfrm>
              <a:off x="435"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21" name="図 920">
              <a:extLst>
                <a:ext uri="{FF2B5EF4-FFF2-40B4-BE49-F238E27FC236}">
                  <a16:creationId xmlns:a16="http://schemas.microsoft.com/office/drawing/2014/main" id="{00000000-0008-0000-0300-000099030000}"/>
                </a:ext>
              </a:extLst>
            </xdr:cNvPr>
            <xdr:cNvPicPr>
              <a:picLocks noChangeAspect="1" noChangeArrowheads="1"/>
            </xdr:cNvPicPr>
          </xdr:nvPicPr>
          <xdr:blipFill>
            <a:blip xmlns:r="http://schemas.openxmlformats.org/officeDocument/2006/relationships" r:embed="rId447" cstate="print">
              <a:extLst>
                <a:ext uri="{28A0092B-C50C-407E-A947-70E740481C1C}">
                  <a14:useLocalDpi xmlns:a14="http://schemas.microsoft.com/office/drawing/2010/main" val="0"/>
                </a:ext>
              </a:extLst>
            </a:blip>
            <a:srcRect/>
            <a:stretch>
              <a:fillRect/>
            </a:stretch>
          </xdr:blipFill>
          <xdr:spPr bwMode="auto">
            <a:xfrm>
              <a:off x="438"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23" name="図 922">
              <a:extLst>
                <a:ext uri="{FF2B5EF4-FFF2-40B4-BE49-F238E27FC236}">
                  <a16:creationId xmlns:a16="http://schemas.microsoft.com/office/drawing/2014/main" id="{00000000-0008-0000-0300-00009B030000}"/>
                </a:ext>
              </a:extLst>
            </xdr:cNvPr>
            <xdr:cNvPicPr>
              <a:picLocks noChangeAspect="1" noChangeArrowheads="1"/>
            </xdr:cNvPicPr>
          </xdr:nvPicPr>
          <xdr:blipFill>
            <a:blip xmlns:r="http://schemas.openxmlformats.org/officeDocument/2006/relationships" r:embed="rId448" cstate="print">
              <a:extLst>
                <a:ext uri="{28A0092B-C50C-407E-A947-70E740481C1C}">
                  <a14:useLocalDpi xmlns:a14="http://schemas.microsoft.com/office/drawing/2010/main" val="0"/>
                </a:ext>
              </a:extLst>
            </a:blip>
            <a:srcRect/>
            <a:stretch>
              <a:fillRect/>
            </a:stretch>
          </xdr:blipFill>
          <xdr:spPr bwMode="auto">
            <a:xfrm>
              <a:off x="444"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24" name="図 923">
              <a:extLst>
                <a:ext uri="{FF2B5EF4-FFF2-40B4-BE49-F238E27FC236}">
                  <a16:creationId xmlns:a16="http://schemas.microsoft.com/office/drawing/2014/main" id="{00000000-0008-0000-0300-00009C030000}"/>
                </a:ext>
              </a:extLst>
            </xdr:cNvPr>
            <xdr:cNvPicPr>
              <a:picLocks noChangeAspect="1" noChangeArrowheads="1"/>
            </xdr:cNvPicPr>
          </xdr:nvPicPr>
          <xdr:blipFill>
            <a:blip xmlns:r="http://schemas.openxmlformats.org/officeDocument/2006/relationships" r:embed="rId449" cstate="print">
              <a:extLst>
                <a:ext uri="{28A0092B-C50C-407E-A947-70E740481C1C}">
                  <a14:useLocalDpi xmlns:a14="http://schemas.microsoft.com/office/drawing/2010/main" val="0"/>
                </a:ext>
              </a:extLst>
            </a:blip>
            <a:srcRect/>
            <a:stretch>
              <a:fillRect/>
            </a:stretch>
          </xdr:blipFill>
          <xdr:spPr bwMode="auto">
            <a:xfrm>
              <a:off x="447"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25" name="図 924">
              <a:extLst>
                <a:ext uri="{FF2B5EF4-FFF2-40B4-BE49-F238E27FC236}">
                  <a16:creationId xmlns:a16="http://schemas.microsoft.com/office/drawing/2014/main" id="{00000000-0008-0000-0300-00009D030000}"/>
                </a:ext>
              </a:extLst>
            </xdr:cNvPr>
            <xdr:cNvPicPr>
              <a:picLocks noChangeAspect="1" noChangeArrowheads="1"/>
            </xdr:cNvPicPr>
          </xdr:nvPicPr>
          <xdr:blipFill>
            <a:blip xmlns:r="http://schemas.openxmlformats.org/officeDocument/2006/relationships" r:embed="rId450" cstate="print">
              <a:extLst>
                <a:ext uri="{28A0092B-C50C-407E-A947-70E740481C1C}">
                  <a14:useLocalDpi xmlns:a14="http://schemas.microsoft.com/office/drawing/2010/main" val="0"/>
                </a:ext>
              </a:extLst>
            </a:blip>
            <a:srcRect/>
            <a:stretch>
              <a:fillRect/>
            </a:stretch>
          </xdr:blipFill>
          <xdr:spPr bwMode="auto">
            <a:xfrm>
              <a:off x="450"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26" name="図 925">
              <a:extLst>
                <a:ext uri="{FF2B5EF4-FFF2-40B4-BE49-F238E27FC236}">
                  <a16:creationId xmlns:a16="http://schemas.microsoft.com/office/drawing/2014/main" id="{00000000-0008-0000-0300-00009E030000}"/>
                </a:ext>
              </a:extLst>
            </xdr:cNvPr>
            <xdr:cNvPicPr>
              <a:picLocks noChangeAspect="1" noChangeArrowheads="1"/>
            </xdr:cNvPicPr>
          </xdr:nvPicPr>
          <xdr:blipFill>
            <a:blip xmlns:r="http://schemas.openxmlformats.org/officeDocument/2006/relationships" r:embed="rId451" cstate="print">
              <a:extLst>
                <a:ext uri="{28A0092B-C50C-407E-A947-70E740481C1C}">
                  <a14:useLocalDpi xmlns:a14="http://schemas.microsoft.com/office/drawing/2010/main" val="0"/>
                </a:ext>
              </a:extLst>
            </a:blip>
            <a:srcRect/>
            <a:stretch>
              <a:fillRect/>
            </a:stretch>
          </xdr:blipFill>
          <xdr:spPr bwMode="auto">
            <a:xfrm>
              <a:off x="453"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27" name="図 926">
              <a:extLst>
                <a:ext uri="{FF2B5EF4-FFF2-40B4-BE49-F238E27FC236}">
                  <a16:creationId xmlns:a16="http://schemas.microsoft.com/office/drawing/2014/main" id="{00000000-0008-0000-0300-00009F030000}"/>
                </a:ext>
              </a:extLst>
            </xdr:cNvPr>
            <xdr:cNvPicPr>
              <a:picLocks noChangeAspect="1" noChangeArrowheads="1"/>
            </xdr:cNvPicPr>
          </xdr:nvPicPr>
          <xdr:blipFill>
            <a:blip xmlns:r="http://schemas.openxmlformats.org/officeDocument/2006/relationships" r:embed="rId452" cstate="print">
              <a:extLst>
                <a:ext uri="{28A0092B-C50C-407E-A947-70E740481C1C}">
                  <a14:useLocalDpi xmlns:a14="http://schemas.microsoft.com/office/drawing/2010/main" val="0"/>
                </a:ext>
              </a:extLst>
            </a:blip>
            <a:srcRect/>
            <a:stretch>
              <a:fillRect/>
            </a:stretch>
          </xdr:blipFill>
          <xdr:spPr bwMode="auto">
            <a:xfrm>
              <a:off x="456"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28" name="図 927">
              <a:extLst>
                <a:ext uri="{FF2B5EF4-FFF2-40B4-BE49-F238E27FC236}">
                  <a16:creationId xmlns:a16="http://schemas.microsoft.com/office/drawing/2014/main" id="{00000000-0008-0000-0300-0000A0030000}"/>
                </a:ext>
              </a:extLst>
            </xdr:cNvPr>
            <xdr:cNvPicPr>
              <a:picLocks noChangeAspect="1" noChangeArrowheads="1"/>
            </xdr:cNvPicPr>
          </xdr:nvPicPr>
          <xdr:blipFill>
            <a:blip xmlns:r="http://schemas.openxmlformats.org/officeDocument/2006/relationships" r:embed="rId453" cstate="print">
              <a:extLst>
                <a:ext uri="{28A0092B-C50C-407E-A947-70E740481C1C}">
                  <a14:useLocalDpi xmlns:a14="http://schemas.microsoft.com/office/drawing/2010/main" val="0"/>
                </a:ext>
              </a:extLst>
            </a:blip>
            <a:srcRect/>
            <a:stretch>
              <a:fillRect/>
            </a:stretch>
          </xdr:blipFill>
          <xdr:spPr bwMode="auto">
            <a:xfrm>
              <a:off x="459"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29" name="図 928">
              <a:extLst>
                <a:ext uri="{FF2B5EF4-FFF2-40B4-BE49-F238E27FC236}">
                  <a16:creationId xmlns:a16="http://schemas.microsoft.com/office/drawing/2014/main" id="{00000000-0008-0000-0300-0000A1030000}"/>
                </a:ext>
              </a:extLst>
            </xdr:cNvPr>
            <xdr:cNvPicPr>
              <a:picLocks noChangeAspect="1" noChangeArrowheads="1"/>
            </xdr:cNvPicPr>
          </xdr:nvPicPr>
          <xdr:blipFill>
            <a:blip xmlns:r="http://schemas.openxmlformats.org/officeDocument/2006/relationships" r:embed="rId454" cstate="print">
              <a:extLst>
                <a:ext uri="{28A0092B-C50C-407E-A947-70E740481C1C}">
                  <a14:useLocalDpi xmlns:a14="http://schemas.microsoft.com/office/drawing/2010/main" val="0"/>
                </a:ext>
              </a:extLst>
            </a:blip>
            <a:srcRect/>
            <a:stretch>
              <a:fillRect/>
            </a:stretch>
          </xdr:blipFill>
          <xdr:spPr bwMode="auto">
            <a:xfrm>
              <a:off x="462"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30" name="図 929">
              <a:extLst>
                <a:ext uri="{FF2B5EF4-FFF2-40B4-BE49-F238E27FC236}">
                  <a16:creationId xmlns:a16="http://schemas.microsoft.com/office/drawing/2014/main" id="{00000000-0008-0000-0300-0000A2030000}"/>
                </a:ext>
              </a:extLst>
            </xdr:cNvPr>
            <xdr:cNvPicPr>
              <a:picLocks noChangeAspect="1" noChangeArrowheads="1"/>
            </xdr:cNvPicPr>
          </xdr:nvPicPr>
          <xdr:blipFill>
            <a:blip xmlns:r="http://schemas.openxmlformats.org/officeDocument/2006/relationships" r:embed="rId455" cstate="print">
              <a:extLst>
                <a:ext uri="{28A0092B-C50C-407E-A947-70E740481C1C}">
                  <a14:useLocalDpi xmlns:a14="http://schemas.microsoft.com/office/drawing/2010/main" val="0"/>
                </a:ext>
              </a:extLst>
            </a:blip>
            <a:srcRect/>
            <a:stretch>
              <a:fillRect/>
            </a:stretch>
          </xdr:blipFill>
          <xdr:spPr bwMode="auto">
            <a:xfrm>
              <a:off x="465"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31" name="図 930">
              <a:extLst>
                <a:ext uri="{FF2B5EF4-FFF2-40B4-BE49-F238E27FC236}">
                  <a16:creationId xmlns:a16="http://schemas.microsoft.com/office/drawing/2014/main" id="{00000000-0008-0000-0300-0000A3030000}"/>
                </a:ext>
              </a:extLst>
            </xdr:cNvPr>
            <xdr:cNvPicPr>
              <a:picLocks noChangeAspect="1" noChangeArrowheads="1"/>
            </xdr:cNvPicPr>
          </xdr:nvPicPr>
          <xdr:blipFill>
            <a:blip xmlns:r="http://schemas.openxmlformats.org/officeDocument/2006/relationships" r:embed="rId456" cstate="print">
              <a:extLst>
                <a:ext uri="{28A0092B-C50C-407E-A947-70E740481C1C}">
                  <a14:useLocalDpi xmlns:a14="http://schemas.microsoft.com/office/drawing/2010/main" val="0"/>
                </a:ext>
              </a:extLst>
            </a:blip>
            <a:srcRect/>
            <a:stretch>
              <a:fillRect/>
            </a:stretch>
          </xdr:blipFill>
          <xdr:spPr bwMode="auto">
            <a:xfrm>
              <a:off x="468" y="481"/>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32" name="図 931">
              <a:extLst>
                <a:ext uri="{FF2B5EF4-FFF2-40B4-BE49-F238E27FC236}">
                  <a16:creationId xmlns:a16="http://schemas.microsoft.com/office/drawing/2014/main" id="{00000000-0008-0000-0300-0000A4030000}"/>
                </a:ext>
              </a:extLst>
            </xdr:cNvPr>
            <xdr:cNvPicPr>
              <a:picLocks noChangeAspect="1" noChangeArrowheads="1"/>
            </xdr:cNvPicPr>
          </xdr:nvPicPr>
          <xdr:blipFill>
            <a:blip xmlns:r="http://schemas.openxmlformats.org/officeDocument/2006/relationships" r:embed="rId457" cstate="print">
              <a:extLst>
                <a:ext uri="{28A0092B-C50C-407E-A947-70E740481C1C}">
                  <a14:useLocalDpi xmlns:a14="http://schemas.microsoft.com/office/drawing/2010/main" val="0"/>
                </a:ext>
              </a:extLst>
            </a:blip>
            <a:srcRect/>
            <a:stretch>
              <a:fillRect/>
            </a:stretch>
          </xdr:blipFill>
          <xdr:spPr bwMode="auto">
            <a:xfrm>
              <a:off x="472"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33" name="図 932">
              <a:extLst>
                <a:ext uri="{FF2B5EF4-FFF2-40B4-BE49-F238E27FC236}">
                  <a16:creationId xmlns:a16="http://schemas.microsoft.com/office/drawing/2014/main" id="{00000000-0008-0000-0300-0000A5030000}"/>
                </a:ext>
              </a:extLst>
            </xdr:cNvPr>
            <xdr:cNvPicPr>
              <a:picLocks noChangeAspect="1" noChangeArrowheads="1"/>
            </xdr:cNvPicPr>
          </xdr:nvPicPr>
          <xdr:blipFill>
            <a:blip xmlns:r="http://schemas.openxmlformats.org/officeDocument/2006/relationships" r:embed="rId458" cstate="print">
              <a:extLst>
                <a:ext uri="{28A0092B-C50C-407E-A947-70E740481C1C}">
                  <a14:useLocalDpi xmlns:a14="http://schemas.microsoft.com/office/drawing/2010/main" val="0"/>
                </a:ext>
              </a:extLst>
            </a:blip>
            <a:srcRect/>
            <a:stretch>
              <a:fillRect/>
            </a:stretch>
          </xdr:blipFill>
          <xdr:spPr bwMode="auto">
            <a:xfrm>
              <a:off x="475"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34" name="図 933">
              <a:extLst>
                <a:ext uri="{FF2B5EF4-FFF2-40B4-BE49-F238E27FC236}">
                  <a16:creationId xmlns:a16="http://schemas.microsoft.com/office/drawing/2014/main" id="{00000000-0008-0000-0300-0000A6030000}"/>
                </a:ext>
              </a:extLst>
            </xdr:cNvPr>
            <xdr:cNvPicPr>
              <a:picLocks noChangeAspect="1" noChangeArrowheads="1"/>
            </xdr:cNvPicPr>
          </xdr:nvPicPr>
          <xdr:blipFill>
            <a:blip xmlns:r="http://schemas.openxmlformats.org/officeDocument/2006/relationships" r:embed="rId459" cstate="print">
              <a:extLst>
                <a:ext uri="{28A0092B-C50C-407E-A947-70E740481C1C}">
                  <a14:useLocalDpi xmlns:a14="http://schemas.microsoft.com/office/drawing/2010/main" val="0"/>
                </a:ext>
              </a:extLst>
            </a:blip>
            <a:srcRect/>
            <a:stretch>
              <a:fillRect/>
            </a:stretch>
          </xdr:blipFill>
          <xdr:spPr bwMode="auto">
            <a:xfrm>
              <a:off x="478"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35" name="図 934">
              <a:extLst>
                <a:ext uri="{FF2B5EF4-FFF2-40B4-BE49-F238E27FC236}">
                  <a16:creationId xmlns:a16="http://schemas.microsoft.com/office/drawing/2014/main" id="{00000000-0008-0000-0300-0000A7030000}"/>
                </a:ext>
              </a:extLst>
            </xdr:cNvPr>
            <xdr:cNvPicPr>
              <a:picLocks noChangeAspect="1" noChangeArrowheads="1"/>
            </xdr:cNvPicPr>
          </xdr:nvPicPr>
          <xdr:blipFill>
            <a:blip xmlns:r="http://schemas.openxmlformats.org/officeDocument/2006/relationships" r:embed="rId460" cstate="print">
              <a:extLst>
                <a:ext uri="{28A0092B-C50C-407E-A947-70E740481C1C}">
                  <a14:useLocalDpi xmlns:a14="http://schemas.microsoft.com/office/drawing/2010/main" val="0"/>
                </a:ext>
              </a:extLst>
            </a:blip>
            <a:srcRect/>
            <a:stretch>
              <a:fillRect/>
            </a:stretch>
          </xdr:blipFill>
          <xdr:spPr bwMode="auto">
            <a:xfrm>
              <a:off x="481"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36" name="図 935">
              <a:extLst>
                <a:ext uri="{FF2B5EF4-FFF2-40B4-BE49-F238E27FC236}">
                  <a16:creationId xmlns:a16="http://schemas.microsoft.com/office/drawing/2014/main" id="{00000000-0008-0000-0300-0000A8030000}"/>
                </a:ext>
              </a:extLst>
            </xdr:cNvPr>
            <xdr:cNvPicPr>
              <a:picLocks noChangeAspect="1" noChangeArrowheads="1"/>
            </xdr:cNvPicPr>
          </xdr:nvPicPr>
          <xdr:blipFill>
            <a:blip xmlns:r="http://schemas.openxmlformats.org/officeDocument/2006/relationships" r:embed="rId461" cstate="print">
              <a:extLst>
                <a:ext uri="{28A0092B-C50C-407E-A947-70E740481C1C}">
                  <a14:useLocalDpi xmlns:a14="http://schemas.microsoft.com/office/drawing/2010/main" val="0"/>
                </a:ext>
              </a:extLst>
            </a:blip>
            <a:srcRect/>
            <a:stretch>
              <a:fillRect/>
            </a:stretch>
          </xdr:blipFill>
          <xdr:spPr bwMode="auto">
            <a:xfrm>
              <a:off x="484"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37" name="図 936">
              <a:extLst>
                <a:ext uri="{FF2B5EF4-FFF2-40B4-BE49-F238E27FC236}">
                  <a16:creationId xmlns:a16="http://schemas.microsoft.com/office/drawing/2014/main" id="{00000000-0008-0000-0300-0000A9030000}"/>
                </a:ext>
              </a:extLst>
            </xdr:cNvPr>
            <xdr:cNvPicPr>
              <a:picLocks noChangeAspect="1" noChangeArrowheads="1"/>
            </xdr:cNvPicPr>
          </xdr:nvPicPr>
          <xdr:blipFill>
            <a:blip xmlns:r="http://schemas.openxmlformats.org/officeDocument/2006/relationships" r:embed="rId462" cstate="print">
              <a:extLst>
                <a:ext uri="{28A0092B-C50C-407E-A947-70E740481C1C}">
                  <a14:useLocalDpi xmlns:a14="http://schemas.microsoft.com/office/drawing/2010/main" val="0"/>
                </a:ext>
              </a:extLst>
            </a:blip>
            <a:srcRect/>
            <a:stretch>
              <a:fillRect/>
            </a:stretch>
          </xdr:blipFill>
          <xdr:spPr bwMode="auto">
            <a:xfrm>
              <a:off x="487"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38" name="図 937">
              <a:extLst>
                <a:ext uri="{FF2B5EF4-FFF2-40B4-BE49-F238E27FC236}">
                  <a16:creationId xmlns:a16="http://schemas.microsoft.com/office/drawing/2014/main" id="{00000000-0008-0000-0300-0000AA030000}"/>
                </a:ext>
              </a:extLst>
            </xdr:cNvPr>
            <xdr:cNvPicPr>
              <a:picLocks noChangeAspect="1" noChangeArrowheads="1"/>
            </xdr:cNvPicPr>
          </xdr:nvPicPr>
          <xdr:blipFill>
            <a:blip xmlns:r="http://schemas.openxmlformats.org/officeDocument/2006/relationships" r:embed="rId463" cstate="print">
              <a:extLst>
                <a:ext uri="{28A0092B-C50C-407E-A947-70E740481C1C}">
                  <a14:useLocalDpi xmlns:a14="http://schemas.microsoft.com/office/drawing/2010/main" val="0"/>
                </a:ext>
              </a:extLst>
            </a:blip>
            <a:srcRect/>
            <a:stretch>
              <a:fillRect/>
            </a:stretch>
          </xdr:blipFill>
          <xdr:spPr bwMode="auto">
            <a:xfrm>
              <a:off x="490"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39" name="図 938">
              <a:extLst>
                <a:ext uri="{FF2B5EF4-FFF2-40B4-BE49-F238E27FC236}">
                  <a16:creationId xmlns:a16="http://schemas.microsoft.com/office/drawing/2014/main" id="{00000000-0008-0000-0300-0000AB030000}"/>
                </a:ext>
              </a:extLst>
            </xdr:cNvPr>
            <xdr:cNvPicPr>
              <a:picLocks noChangeAspect="1" noChangeArrowheads="1"/>
            </xdr:cNvPicPr>
          </xdr:nvPicPr>
          <xdr:blipFill>
            <a:blip xmlns:r="http://schemas.openxmlformats.org/officeDocument/2006/relationships" r:embed="rId464" cstate="print">
              <a:extLst>
                <a:ext uri="{28A0092B-C50C-407E-A947-70E740481C1C}">
                  <a14:useLocalDpi xmlns:a14="http://schemas.microsoft.com/office/drawing/2010/main" val="0"/>
                </a:ext>
              </a:extLst>
            </a:blip>
            <a:srcRect/>
            <a:stretch>
              <a:fillRect/>
            </a:stretch>
          </xdr:blipFill>
          <xdr:spPr bwMode="auto">
            <a:xfrm>
              <a:off x="493"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40" name="図 939">
              <a:extLst>
                <a:ext uri="{FF2B5EF4-FFF2-40B4-BE49-F238E27FC236}">
                  <a16:creationId xmlns:a16="http://schemas.microsoft.com/office/drawing/2014/main" id="{00000000-0008-0000-0300-0000AC030000}"/>
                </a:ext>
              </a:extLst>
            </xdr:cNvPr>
            <xdr:cNvPicPr>
              <a:picLocks noChangeAspect="1" noChangeArrowheads="1"/>
            </xdr:cNvPicPr>
          </xdr:nvPicPr>
          <xdr:blipFill>
            <a:blip xmlns:r="http://schemas.openxmlformats.org/officeDocument/2006/relationships" r:embed="rId465" cstate="print">
              <a:extLst>
                <a:ext uri="{28A0092B-C50C-407E-A947-70E740481C1C}">
                  <a14:useLocalDpi xmlns:a14="http://schemas.microsoft.com/office/drawing/2010/main" val="0"/>
                </a:ext>
              </a:extLst>
            </a:blip>
            <a:srcRect/>
            <a:stretch>
              <a:fillRect/>
            </a:stretch>
          </xdr:blipFill>
          <xdr:spPr bwMode="auto">
            <a:xfrm>
              <a:off x="496"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41" name="図 940">
              <a:extLst>
                <a:ext uri="{FF2B5EF4-FFF2-40B4-BE49-F238E27FC236}">
                  <a16:creationId xmlns:a16="http://schemas.microsoft.com/office/drawing/2014/main" id="{00000000-0008-0000-0300-0000AD030000}"/>
                </a:ext>
              </a:extLst>
            </xdr:cNvPr>
            <xdr:cNvPicPr>
              <a:picLocks noChangeAspect="1" noChangeArrowheads="1"/>
            </xdr:cNvPicPr>
          </xdr:nvPicPr>
          <xdr:blipFill>
            <a:blip xmlns:r="http://schemas.openxmlformats.org/officeDocument/2006/relationships" r:embed="rId466" cstate="print">
              <a:extLst>
                <a:ext uri="{28A0092B-C50C-407E-A947-70E740481C1C}">
                  <a14:useLocalDpi xmlns:a14="http://schemas.microsoft.com/office/drawing/2010/main" val="0"/>
                </a:ext>
              </a:extLst>
            </a:blip>
            <a:srcRect/>
            <a:stretch>
              <a:fillRect/>
            </a:stretch>
          </xdr:blipFill>
          <xdr:spPr bwMode="auto">
            <a:xfrm>
              <a:off x="499"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42" name="図 941">
              <a:extLst>
                <a:ext uri="{FF2B5EF4-FFF2-40B4-BE49-F238E27FC236}">
                  <a16:creationId xmlns:a16="http://schemas.microsoft.com/office/drawing/2014/main" id="{00000000-0008-0000-0300-0000AE030000}"/>
                </a:ext>
              </a:extLst>
            </xdr:cNvPr>
            <xdr:cNvPicPr>
              <a:picLocks noChangeAspect="1" noChangeArrowheads="1"/>
            </xdr:cNvPicPr>
          </xdr:nvPicPr>
          <xdr:blipFill>
            <a:blip xmlns:r="http://schemas.openxmlformats.org/officeDocument/2006/relationships" r:embed="rId467" cstate="print">
              <a:extLst>
                <a:ext uri="{28A0092B-C50C-407E-A947-70E740481C1C}">
                  <a14:useLocalDpi xmlns:a14="http://schemas.microsoft.com/office/drawing/2010/main" val="0"/>
                </a:ext>
              </a:extLst>
            </a:blip>
            <a:srcRect/>
            <a:stretch>
              <a:fillRect/>
            </a:stretch>
          </xdr:blipFill>
          <xdr:spPr bwMode="auto">
            <a:xfrm>
              <a:off x="502"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43" name="図 942">
              <a:extLst>
                <a:ext uri="{FF2B5EF4-FFF2-40B4-BE49-F238E27FC236}">
                  <a16:creationId xmlns:a16="http://schemas.microsoft.com/office/drawing/2014/main" id="{00000000-0008-0000-0300-0000AF030000}"/>
                </a:ext>
              </a:extLst>
            </xdr:cNvPr>
            <xdr:cNvPicPr>
              <a:picLocks noChangeAspect="1" noChangeArrowheads="1"/>
            </xdr:cNvPicPr>
          </xdr:nvPicPr>
          <xdr:blipFill>
            <a:blip xmlns:r="http://schemas.openxmlformats.org/officeDocument/2006/relationships" r:embed="rId468" cstate="print">
              <a:extLst>
                <a:ext uri="{28A0092B-C50C-407E-A947-70E740481C1C}">
                  <a14:useLocalDpi xmlns:a14="http://schemas.microsoft.com/office/drawing/2010/main" val="0"/>
                </a:ext>
              </a:extLst>
            </a:blip>
            <a:srcRect/>
            <a:stretch>
              <a:fillRect/>
            </a:stretch>
          </xdr:blipFill>
          <xdr:spPr bwMode="auto">
            <a:xfrm>
              <a:off x="505" y="481"/>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44" name="図 943">
              <a:extLst>
                <a:ext uri="{FF2B5EF4-FFF2-40B4-BE49-F238E27FC236}">
                  <a16:creationId xmlns:a16="http://schemas.microsoft.com/office/drawing/2014/main" id="{00000000-0008-0000-0300-0000B0030000}"/>
                </a:ext>
              </a:extLst>
            </xdr:cNvPr>
            <xdr:cNvPicPr>
              <a:picLocks noChangeAspect="1" noChangeArrowheads="1"/>
            </xdr:cNvPicPr>
          </xdr:nvPicPr>
          <xdr:blipFill>
            <a:blip xmlns:r="http://schemas.openxmlformats.org/officeDocument/2006/relationships" r:embed="rId469" cstate="print">
              <a:extLst>
                <a:ext uri="{28A0092B-C50C-407E-A947-70E740481C1C}">
                  <a14:useLocalDpi xmlns:a14="http://schemas.microsoft.com/office/drawing/2010/main" val="0"/>
                </a:ext>
              </a:extLst>
            </a:blip>
            <a:srcRect/>
            <a:stretch>
              <a:fillRect/>
            </a:stretch>
          </xdr:blipFill>
          <xdr:spPr bwMode="auto">
            <a:xfrm>
              <a:off x="509"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45" name="図 944">
              <a:extLst>
                <a:ext uri="{FF2B5EF4-FFF2-40B4-BE49-F238E27FC236}">
                  <a16:creationId xmlns:a16="http://schemas.microsoft.com/office/drawing/2014/main" id="{00000000-0008-0000-0300-0000B1030000}"/>
                </a:ext>
              </a:extLst>
            </xdr:cNvPr>
            <xdr:cNvPicPr>
              <a:picLocks noChangeAspect="1" noChangeArrowheads="1"/>
            </xdr:cNvPicPr>
          </xdr:nvPicPr>
          <xdr:blipFill>
            <a:blip xmlns:r="http://schemas.openxmlformats.org/officeDocument/2006/relationships" r:embed="rId470" cstate="print">
              <a:extLst>
                <a:ext uri="{28A0092B-C50C-407E-A947-70E740481C1C}">
                  <a14:useLocalDpi xmlns:a14="http://schemas.microsoft.com/office/drawing/2010/main" val="0"/>
                </a:ext>
              </a:extLst>
            </a:blip>
            <a:srcRect/>
            <a:stretch>
              <a:fillRect/>
            </a:stretch>
          </xdr:blipFill>
          <xdr:spPr bwMode="auto">
            <a:xfrm>
              <a:off x="512"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46" name="図 945">
              <a:extLst>
                <a:ext uri="{FF2B5EF4-FFF2-40B4-BE49-F238E27FC236}">
                  <a16:creationId xmlns:a16="http://schemas.microsoft.com/office/drawing/2014/main" id="{00000000-0008-0000-0300-0000B2030000}"/>
                </a:ext>
              </a:extLst>
            </xdr:cNvPr>
            <xdr:cNvPicPr>
              <a:picLocks noChangeAspect="1" noChangeArrowheads="1"/>
            </xdr:cNvPicPr>
          </xdr:nvPicPr>
          <xdr:blipFill>
            <a:blip xmlns:r="http://schemas.openxmlformats.org/officeDocument/2006/relationships" r:embed="rId471" cstate="print">
              <a:extLst>
                <a:ext uri="{28A0092B-C50C-407E-A947-70E740481C1C}">
                  <a14:useLocalDpi xmlns:a14="http://schemas.microsoft.com/office/drawing/2010/main" val="0"/>
                </a:ext>
              </a:extLst>
            </a:blip>
            <a:srcRect/>
            <a:stretch>
              <a:fillRect/>
            </a:stretch>
          </xdr:blipFill>
          <xdr:spPr bwMode="auto">
            <a:xfrm>
              <a:off x="515"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47" name="図 946">
              <a:extLst>
                <a:ext uri="{FF2B5EF4-FFF2-40B4-BE49-F238E27FC236}">
                  <a16:creationId xmlns:a16="http://schemas.microsoft.com/office/drawing/2014/main" id="{00000000-0008-0000-0300-0000B3030000}"/>
                </a:ext>
              </a:extLst>
            </xdr:cNvPr>
            <xdr:cNvPicPr>
              <a:picLocks noChangeAspect="1" noChangeArrowheads="1"/>
            </xdr:cNvPicPr>
          </xdr:nvPicPr>
          <xdr:blipFill>
            <a:blip xmlns:r="http://schemas.openxmlformats.org/officeDocument/2006/relationships" r:embed="rId472" cstate="print">
              <a:extLst>
                <a:ext uri="{28A0092B-C50C-407E-A947-70E740481C1C}">
                  <a14:useLocalDpi xmlns:a14="http://schemas.microsoft.com/office/drawing/2010/main" val="0"/>
                </a:ext>
              </a:extLst>
            </a:blip>
            <a:srcRect/>
            <a:stretch>
              <a:fillRect/>
            </a:stretch>
          </xdr:blipFill>
          <xdr:spPr bwMode="auto">
            <a:xfrm>
              <a:off x="518"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48" name="図 947">
              <a:extLst>
                <a:ext uri="{FF2B5EF4-FFF2-40B4-BE49-F238E27FC236}">
                  <a16:creationId xmlns:a16="http://schemas.microsoft.com/office/drawing/2014/main" id="{00000000-0008-0000-0300-0000B4030000}"/>
                </a:ext>
              </a:extLst>
            </xdr:cNvPr>
            <xdr:cNvPicPr>
              <a:picLocks noChangeAspect="1" noChangeArrowheads="1"/>
            </xdr:cNvPicPr>
          </xdr:nvPicPr>
          <xdr:blipFill>
            <a:blip xmlns:r="http://schemas.openxmlformats.org/officeDocument/2006/relationships" r:embed="rId473" cstate="print">
              <a:extLst>
                <a:ext uri="{28A0092B-C50C-407E-A947-70E740481C1C}">
                  <a14:useLocalDpi xmlns:a14="http://schemas.microsoft.com/office/drawing/2010/main" val="0"/>
                </a:ext>
              </a:extLst>
            </a:blip>
            <a:srcRect/>
            <a:stretch>
              <a:fillRect/>
            </a:stretch>
          </xdr:blipFill>
          <xdr:spPr bwMode="auto">
            <a:xfrm>
              <a:off x="521"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49" name="図 948">
              <a:extLst>
                <a:ext uri="{FF2B5EF4-FFF2-40B4-BE49-F238E27FC236}">
                  <a16:creationId xmlns:a16="http://schemas.microsoft.com/office/drawing/2014/main" id="{00000000-0008-0000-0300-0000B5030000}"/>
                </a:ext>
              </a:extLst>
            </xdr:cNvPr>
            <xdr:cNvPicPr>
              <a:picLocks noChangeAspect="1" noChangeArrowheads="1"/>
            </xdr:cNvPicPr>
          </xdr:nvPicPr>
          <xdr:blipFill>
            <a:blip xmlns:r="http://schemas.openxmlformats.org/officeDocument/2006/relationships" r:embed="rId474" cstate="print">
              <a:extLst>
                <a:ext uri="{28A0092B-C50C-407E-A947-70E740481C1C}">
                  <a14:useLocalDpi xmlns:a14="http://schemas.microsoft.com/office/drawing/2010/main" val="0"/>
                </a:ext>
              </a:extLst>
            </a:blip>
            <a:srcRect/>
            <a:stretch>
              <a:fillRect/>
            </a:stretch>
          </xdr:blipFill>
          <xdr:spPr bwMode="auto">
            <a:xfrm>
              <a:off x="524"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50" name="図 949">
              <a:extLst>
                <a:ext uri="{FF2B5EF4-FFF2-40B4-BE49-F238E27FC236}">
                  <a16:creationId xmlns:a16="http://schemas.microsoft.com/office/drawing/2014/main" id="{00000000-0008-0000-0300-0000B6030000}"/>
                </a:ext>
              </a:extLst>
            </xdr:cNvPr>
            <xdr:cNvPicPr>
              <a:picLocks noChangeAspect="1" noChangeArrowheads="1"/>
            </xdr:cNvPicPr>
          </xdr:nvPicPr>
          <xdr:blipFill>
            <a:blip xmlns:r="http://schemas.openxmlformats.org/officeDocument/2006/relationships" r:embed="rId475" cstate="print">
              <a:extLst>
                <a:ext uri="{28A0092B-C50C-407E-A947-70E740481C1C}">
                  <a14:useLocalDpi xmlns:a14="http://schemas.microsoft.com/office/drawing/2010/main" val="0"/>
                </a:ext>
              </a:extLst>
            </a:blip>
            <a:srcRect/>
            <a:stretch>
              <a:fillRect/>
            </a:stretch>
          </xdr:blipFill>
          <xdr:spPr bwMode="auto">
            <a:xfrm>
              <a:off x="527"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51" name="図 950">
              <a:extLst>
                <a:ext uri="{FF2B5EF4-FFF2-40B4-BE49-F238E27FC236}">
                  <a16:creationId xmlns:a16="http://schemas.microsoft.com/office/drawing/2014/main" id="{00000000-0008-0000-0300-0000B7030000}"/>
                </a:ext>
              </a:extLst>
            </xdr:cNvPr>
            <xdr:cNvPicPr>
              <a:picLocks noChangeAspect="1" noChangeArrowheads="1"/>
            </xdr:cNvPicPr>
          </xdr:nvPicPr>
          <xdr:blipFill>
            <a:blip xmlns:r="http://schemas.openxmlformats.org/officeDocument/2006/relationships" r:embed="rId476" cstate="print">
              <a:extLst>
                <a:ext uri="{28A0092B-C50C-407E-A947-70E740481C1C}">
                  <a14:useLocalDpi xmlns:a14="http://schemas.microsoft.com/office/drawing/2010/main" val="0"/>
                </a:ext>
              </a:extLst>
            </a:blip>
            <a:srcRect/>
            <a:stretch>
              <a:fillRect/>
            </a:stretch>
          </xdr:blipFill>
          <xdr:spPr bwMode="auto">
            <a:xfrm>
              <a:off x="530"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52" name="図 951">
              <a:extLst>
                <a:ext uri="{FF2B5EF4-FFF2-40B4-BE49-F238E27FC236}">
                  <a16:creationId xmlns:a16="http://schemas.microsoft.com/office/drawing/2014/main" id="{00000000-0008-0000-0300-0000B8030000}"/>
                </a:ext>
              </a:extLst>
            </xdr:cNvPr>
            <xdr:cNvPicPr>
              <a:picLocks noChangeAspect="1" noChangeArrowheads="1"/>
            </xdr:cNvPicPr>
          </xdr:nvPicPr>
          <xdr:blipFill>
            <a:blip xmlns:r="http://schemas.openxmlformats.org/officeDocument/2006/relationships" r:embed="rId477" cstate="print">
              <a:extLst>
                <a:ext uri="{28A0092B-C50C-407E-A947-70E740481C1C}">
                  <a14:useLocalDpi xmlns:a14="http://schemas.microsoft.com/office/drawing/2010/main" val="0"/>
                </a:ext>
              </a:extLst>
            </a:blip>
            <a:srcRect/>
            <a:stretch>
              <a:fillRect/>
            </a:stretch>
          </xdr:blipFill>
          <xdr:spPr bwMode="auto">
            <a:xfrm>
              <a:off x="533"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53" name="図 952">
              <a:extLst>
                <a:ext uri="{FF2B5EF4-FFF2-40B4-BE49-F238E27FC236}">
                  <a16:creationId xmlns:a16="http://schemas.microsoft.com/office/drawing/2014/main" id="{00000000-0008-0000-0300-0000B9030000}"/>
                </a:ext>
              </a:extLst>
            </xdr:cNvPr>
            <xdr:cNvPicPr>
              <a:picLocks noChangeAspect="1" noChangeArrowheads="1"/>
            </xdr:cNvPicPr>
          </xdr:nvPicPr>
          <xdr:blipFill>
            <a:blip xmlns:r="http://schemas.openxmlformats.org/officeDocument/2006/relationships" r:embed="rId478" cstate="print">
              <a:extLst>
                <a:ext uri="{28A0092B-C50C-407E-A947-70E740481C1C}">
                  <a14:useLocalDpi xmlns:a14="http://schemas.microsoft.com/office/drawing/2010/main" val="0"/>
                </a:ext>
              </a:extLst>
            </a:blip>
            <a:srcRect/>
            <a:stretch>
              <a:fillRect/>
            </a:stretch>
          </xdr:blipFill>
          <xdr:spPr bwMode="auto">
            <a:xfrm>
              <a:off x="536"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54" name="図 953">
              <a:extLst>
                <a:ext uri="{FF2B5EF4-FFF2-40B4-BE49-F238E27FC236}">
                  <a16:creationId xmlns:a16="http://schemas.microsoft.com/office/drawing/2014/main" id="{00000000-0008-0000-0300-0000BA030000}"/>
                </a:ext>
              </a:extLst>
            </xdr:cNvPr>
            <xdr:cNvPicPr>
              <a:picLocks noChangeAspect="1" noChangeArrowheads="1"/>
            </xdr:cNvPicPr>
          </xdr:nvPicPr>
          <xdr:blipFill>
            <a:blip xmlns:r="http://schemas.openxmlformats.org/officeDocument/2006/relationships" r:embed="rId479" cstate="print">
              <a:extLst>
                <a:ext uri="{28A0092B-C50C-407E-A947-70E740481C1C}">
                  <a14:useLocalDpi xmlns:a14="http://schemas.microsoft.com/office/drawing/2010/main" val="0"/>
                </a:ext>
              </a:extLst>
            </a:blip>
            <a:srcRect/>
            <a:stretch>
              <a:fillRect/>
            </a:stretch>
          </xdr:blipFill>
          <xdr:spPr bwMode="auto">
            <a:xfrm>
              <a:off x="539"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55" name="図 954">
              <a:extLst>
                <a:ext uri="{FF2B5EF4-FFF2-40B4-BE49-F238E27FC236}">
                  <a16:creationId xmlns:a16="http://schemas.microsoft.com/office/drawing/2014/main" id="{00000000-0008-0000-0300-0000BB030000}"/>
                </a:ext>
              </a:extLst>
            </xdr:cNvPr>
            <xdr:cNvPicPr>
              <a:picLocks noChangeAspect="1" noChangeArrowheads="1"/>
            </xdr:cNvPicPr>
          </xdr:nvPicPr>
          <xdr:blipFill>
            <a:blip xmlns:r="http://schemas.openxmlformats.org/officeDocument/2006/relationships" r:embed="rId480" cstate="print">
              <a:extLst>
                <a:ext uri="{28A0092B-C50C-407E-A947-70E740481C1C}">
                  <a14:useLocalDpi xmlns:a14="http://schemas.microsoft.com/office/drawing/2010/main" val="0"/>
                </a:ext>
              </a:extLst>
            </a:blip>
            <a:srcRect/>
            <a:stretch>
              <a:fillRect/>
            </a:stretch>
          </xdr:blipFill>
          <xdr:spPr bwMode="auto">
            <a:xfrm>
              <a:off x="542" y="481"/>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56" name="図 955">
              <a:extLst>
                <a:ext uri="{FF2B5EF4-FFF2-40B4-BE49-F238E27FC236}">
                  <a16:creationId xmlns:a16="http://schemas.microsoft.com/office/drawing/2014/main" id="{00000000-0008-0000-0300-0000BC030000}"/>
                </a:ext>
              </a:extLst>
            </xdr:cNvPr>
            <xdr:cNvPicPr>
              <a:picLocks noChangeAspect="1" noChangeArrowheads="1"/>
            </xdr:cNvPicPr>
          </xdr:nvPicPr>
          <xdr:blipFill>
            <a:blip xmlns:r="http://schemas.openxmlformats.org/officeDocument/2006/relationships" r:embed="rId481" cstate="print">
              <a:extLst>
                <a:ext uri="{28A0092B-C50C-407E-A947-70E740481C1C}">
                  <a14:useLocalDpi xmlns:a14="http://schemas.microsoft.com/office/drawing/2010/main" val="0"/>
                </a:ext>
              </a:extLst>
            </a:blip>
            <a:srcRect/>
            <a:stretch>
              <a:fillRect/>
            </a:stretch>
          </xdr:blipFill>
          <xdr:spPr bwMode="auto">
            <a:xfrm>
              <a:off x="546"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57" name="図 956">
              <a:extLst>
                <a:ext uri="{FF2B5EF4-FFF2-40B4-BE49-F238E27FC236}">
                  <a16:creationId xmlns:a16="http://schemas.microsoft.com/office/drawing/2014/main" id="{00000000-0008-0000-0300-0000BD030000}"/>
                </a:ext>
              </a:extLst>
            </xdr:cNvPr>
            <xdr:cNvPicPr>
              <a:picLocks noChangeAspect="1" noChangeArrowheads="1"/>
            </xdr:cNvPicPr>
          </xdr:nvPicPr>
          <xdr:blipFill>
            <a:blip xmlns:r="http://schemas.openxmlformats.org/officeDocument/2006/relationships" r:embed="rId482" cstate="print">
              <a:extLst>
                <a:ext uri="{28A0092B-C50C-407E-A947-70E740481C1C}">
                  <a14:useLocalDpi xmlns:a14="http://schemas.microsoft.com/office/drawing/2010/main" val="0"/>
                </a:ext>
              </a:extLst>
            </a:blip>
            <a:srcRect/>
            <a:stretch>
              <a:fillRect/>
            </a:stretch>
          </xdr:blipFill>
          <xdr:spPr bwMode="auto">
            <a:xfrm>
              <a:off x="549"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58" name="図 957">
              <a:extLst>
                <a:ext uri="{FF2B5EF4-FFF2-40B4-BE49-F238E27FC236}">
                  <a16:creationId xmlns:a16="http://schemas.microsoft.com/office/drawing/2014/main" id="{00000000-0008-0000-0300-0000BE030000}"/>
                </a:ext>
              </a:extLst>
            </xdr:cNvPr>
            <xdr:cNvPicPr>
              <a:picLocks noChangeAspect="1" noChangeArrowheads="1"/>
            </xdr:cNvPicPr>
          </xdr:nvPicPr>
          <xdr:blipFill>
            <a:blip xmlns:r="http://schemas.openxmlformats.org/officeDocument/2006/relationships" r:embed="rId483" cstate="print">
              <a:extLst>
                <a:ext uri="{28A0092B-C50C-407E-A947-70E740481C1C}">
                  <a14:useLocalDpi xmlns:a14="http://schemas.microsoft.com/office/drawing/2010/main" val="0"/>
                </a:ext>
              </a:extLst>
            </a:blip>
            <a:srcRect/>
            <a:stretch>
              <a:fillRect/>
            </a:stretch>
          </xdr:blipFill>
          <xdr:spPr bwMode="auto">
            <a:xfrm>
              <a:off x="552"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59" name="図 958">
              <a:extLst>
                <a:ext uri="{FF2B5EF4-FFF2-40B4-BE49-F238E27FC236}">
                  <a16:creationId xmlns:a16="http://schemas.microsoft.com/office/drawing/2014/main" id="{00000000-0008-0000-0300-0000BF030000}"/>
                </a:ext>
              </a:extLst>
            </xdr:cNvPr>
            <xdr:cNvPicPr>
              <a:picLocks noChangeAspect="1" noChangeArrowheads="1"/>
            </xdr:cNvPicPr>
          </xdr:nvPicPr>
          <xdr:blipFill>
            <a:blip xmlns:r="http://schemas.openxmlformats.org/officeDocument/2006/relationships" r:embed="rId484" cstate="print">
              <a:extLst>
                <a:ext uri="{28A0092B-C50C-407E-A947-70E740481C1C}">
                  <a14:useLocalDpi xmlns:a14="http://schemas.microsoft.com/office/drawing/2010/main" val="0"/>
                </a:ext>
              </a:extLst>
            </a:blip>
            <a:srcRect/>
            <a:stretch>
              <a:fillRect/>
            </a:stretch>
          </xdr:blipFill>
          <xdr:spPr bwMode="auto">
            <a:xfrm>
              <a:off x="555"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60" name="図 959">
              <a:extLst>
                <a:ext uri="{FF2B5EF4-FFF2-40B4-BE49-F238E27FC236}">
                  <a16:creationId xmlns:a16="http://schemas.microsoft.com/office/drawing/2014/main" id="{00000000-0008-0000-0300-0000C0030000}"/>
                </a:ext>
              </a:extLst>
            </xdr:cNvPr>
            <xdr:cNvPicPr>
              <a:picLocks noChangeAspect="1" noChangeArrowheads="1"/>
            </xdr:cNvPicPr>
          </xdr:nvPicPr>
          <xdr:blipFill>
            <a:blip xmlns:r="http://schemas.openxmlformats.org/officeDocument/2006/relationships" r:embed="rId485" cstate="print">
              <a:extLst>
                <a:ext uri="{28A0092B-C50C-407E-A947-70E740481C1C}">
                  <a14:useLocalDpi xmlns:a14="http://schemas.microsoft.com/office/drawing/2010/main" val="0"/>
                </a:ext>
              </a:extLst>
            </a:blip>
            <a:srcRect/>
            <a:stretch>
              <a:fillRect/>
            </a:stretch>
          </xdr:blipFill>
          <xdr:spPr bwMode="auto">
            <a:xfrm>
              <a:off x="558"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61" name="図 960">
              <a:extLst>
                <a:ext uri="{FF2B5EF4-FFF2-40B4-BE49-F238E27FC236}">
                  <a16:creationId xmlns:a16="http://schemas.microsoft.com/office/drawing/2014/main" id="{00000000-0008-0000-0300-0000C1030000}"/>
                </a:ext>
              </a:extLst>
            </xdr:cNvPr>
            <xdr:cNvPicPr>
              <a:picLocks noChangeAspect="1" noChangeArrowheads="1"/>
            </xdr:cNvPicPr>
          </xdr:nvPicPr>
          <xdr:blipFill>
            <a:blip xmlns:r="http://schemas.openxmlformats.org/officeDocument/2006/relationships" r:embed="rId486" cstate="print">
              <a:extLst>
                <a:ext uri="{28A0092B-C50C-407E-A947-70E740481C1C}">
                  <a14:useLocalDpi xmlns:a14="http://schemas.microsoft.com/office/drawing/2010/main" val="0"/>
                </a:ext>
              </a:extLst>
            </a:blip>
            <a:srcRect/>
            <a:stretch>
              <a:fillRect/>
            </a:stretch>
          </xdr:blipFill>
          <xdr:spPr bwMode="auto">
            <a:xfrm>
              <a:off x="561"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62" name="図 961">
              <a:extLst>
                <a:ext uri="{FF2B5EF4-FFF2-40B4-BE49-F238E27FC236}">
                  <a16:creationId xmlns:a16="http://schemas.microsoft.com/office/drawing/2014/main" id="{00000000-0008-0000-0300-0000C2030000}"/>
                </a:ext>
              </a:extLst>
            </xdr:cNvPr>
            <xdr:cNvPicPr>
              <a:picLocks noChangeAspect="1" noChangeArrowheads="1"/>
            </xdr:cNvPicPr>
          </xdr:nvPicPr>
          <xdr:blipFill>
            <a:blip xmlns:r="http://schemas.openxmlformats.org/officeDocument/2006/relationships" r:embed="rId487" cstate="print">
              <a:extLst>
                <a:ext uri="{28A0092B-C50C-407E-A947-70E740481C1C}">
                  <a14:useLocalDpi xmlns:a14="http://schemas.microsoft.com/office/drawing/2010/main" val="0"/>
                </a:ext>
              </a:extLst>
            </a:blip>
            <a:srcRect/>
            <a:stretch>
              <a:fillRect/>
            </a:stretch>
          </xdr:blipFill>
          <xdr:spPr bwMode="auto">
            <a:xfrm>
              <a:off x="564" y="481"/>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957" name="Rectangle 813">
              <a:extLst>
                <a:ext uri="{FF2B5EF4-FFF2-40B4-BE49-F238E27FC236}">
                  <a16:creationId xmlns:a16="http://schemas.microsoft.com/office/drawing/2014/main" id="{00000000-0008-0000-0300-00002D1B0000}"/>
                </a:ext>
              </a:extLst>
            </xdr:cNvPr>
            <xdr:cNvSpPr>
              <a:spLocks noChangeArrowheads="1"/>
            </xdr:cNvSpPr>
          </xdr:nvSpPr>
          <xdr:spPr bwMode="auto">
            <a:xfrm>
              <a:off x="567" y="481"/>
              <a:ext cx="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58" name="Rectangle 814">
              <a:extLst>
                <a:ext uri="{FF2B5EF4-FFF2-40B4-BE49-F238E27FC236}">
                  <a16:creationId xmlns:a16="http://schemas.microsoft.com/office/drawing/2014/main" id="{00000000-0008-0000-0300-00002E1B0000}"/>
                </a:ext>
              </a:extLst>
            </xdr:cNvPr>
            <xdr:cNvSpPr>
              <a:spLocks noChangeArrowheads="1"/>
            </xdr:cNvSpPr>
          </xdr:nvSpPr>
          <xdr:spPr bwMode="auto">
            <a:xfrm>
              <a:off x="671" y="481"/>
              <a:ext cx="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59" name="Rectangle 815">
              <a:extLst>
                <a:ext uri="{FF2B5EF4-FFF2-40B4-BE49-F238E27FC236}">
                  <a16:creationId xmlns:a16="http://schemas.microsoft.com/office/drawing/2014/main" id="{00000000-0008-0000-0300-00002F1B0000}"/>
                </a:ext>
              </a:extLst>
            </xdr:cNvPr>
            <xdr:cNvSpPr>
              <a:spLocks noChangeArrowheads="1"/>
            </xdr:cNvSpPr>
          </xdr:nvSpPr>
          <xdr:spPr bwMode="auto">
            <a:xfrm>
              <a:off x="7" y="481"/>
              <a:ext cx="1" cy="34"/>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grpSp>
      <xdr:grpSp>
        <xdr:nvGrpSpPr>
          <xdr:cNvPr id="7161" name="Group 1017">
            <a:extLst>
              <a:ext uri="{FF2B5EF4-FFF2-40B4-BE49-F238E27FC236}">
                <a16:creationId xmlns:a16="http://schemas.microsoft.com/office/drawing/2014/main" id="{00000000-0008-0000-0300-0000F91B0000}"/>
              </a:ext>
            </a:extLst>
          </xdr:cNvPr>
          <xdr:cNvGrpSpPr>
            <a:grpSpLocks/>
          </xdr:cNvGrpSpPr>
        </xdr:nvGrpSpPr>
        <xdr:grpSpPr bwMode="auto">
          <a:xfrm>
            <a:off x="7" y="481"/>
            <a:ext cx="666" cy="139"/>
            <a:chOff x="7" y="481"/>
            <a:chExt cx="666" cy="139"/>
          </a:xfrm>
        </xdr:grpSpPr>
        <xdr:sp macro="" textlink="">
          <xdr:nvSpPr>
            <xdr:cNvPr id="6961" name="Rectangle 817">
              <a:extLst>
                <a:ext uri="{FF2B5EF4-FFF2-40B4-BE49-F238E27FC236}">
                  <a16:creationId xmlns:a16="http://schemas.microsoft.com/office/drawing/2014/main" id="{00000000-0008-0000-0300-0000311B0000}"/>
                </a:ext>
              </a:extLst>
            </xdr:cNvPr>
            <xdr:cNvSpPr>
              <a:spLocks noChangeArrowheads="1"/>
            </xdr:cNvSpPr>
          </xdr:nvSpPr>
          <xdr:spPr bwMode="auto">
            <a:xfrm>
              <a:off x="134" y="481"/>
              <a:ext cx="2" cy="34"/>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62" name="Rectangle 818">
              <a:extLst>
                <a:ext uri="{FF2B5EF4-FFF2-40B4-BE49-F238E27FC236}">
                  <a16:creationId xmlns:a16="http://schemas.microsoft.com/office/drawing/2014/main" id="{00000000-0008-0000-0300-0000321B0000}"/>
                </a:ext>
              </a:extLst>
            </xdr:cNvPr>
            <xdr:cNvSpPr>
              <a:spLocks noChangeArrowheads="1"/>
            </xdr:cNvSpPr>
          </xdr:nvSpPr>
          <xdr:spPr bwMode="auto">
            <a:xfrm>
              <a:off x="567" y="481"/>
              <a:ext cx="1" cy="34"/>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63" name="Rectangle 819">
              <a:extLst>
                <a:ext uri="{FF2B5EF4-FFF2-40B4-BE49-F238E27FC236}">
                  <a16:creationId xmlns:a16="http://schemas.microsoft.com/office/drawing/2014/main" id="{00000000-0008-0000-0300-0000331B0000}"/>
                </a:ext>
              </a:extLst>
            </xdr:cNvPr>
            <xdr:cNvSpPr>
              <a:spLocks noChangeArrowheads="1"/>
            </xdr:cNvSpPr>
          </xdr:nvSpPr>
          <xdr:spPr bwMode="auto">
            <a:xfrm>
              <a:off x="671" y="481"/>
              <a:ext cx="2" cy="34"/>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64" name="Rectangle 820">
              <a:extLst>
                <a:ext uri="{FF2B5EF4-FFF2-40B4-BE49-F238E27FC236}">
                  <a16:creationId xmlns:a16="http://schemas.microsoft.com/office/drawing/2014/main" id="{00000000-0008-0000-0300-0000341B0000}"/>
                </a:ext>
              </a:extLst>
            </xdr:cNvPr>
            <xdr:cNvSpPr>
              <a:spLocks noChangeArrowheads="1"/>
            </xdr:cNvSpPr>
          </xdr:nvSpPr>
          <xdr:spPr bwMode="auto">
            <a:xfrm>
              <a:off x="35" y="518"/>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預</a:t>
              </a:r>
            </a:p>
          </xdr:txBody>
        </xdr:sp>
        <xdr:sp macro="" textlink="">
          <xdr:nvSpPr>
            <xdr:cNvPr id="6965" name="Rectangle 821">
              <a:extLst>
                <a:ext uri="{FF2B5EF4-FFF2-40B4-BE49-F238E27FC236}">
                  <a16:creationId xmlns:a16="http://schemas.microsoft.com/office/drawing/2014/main" id="{00000000-0008-0000-0300-0000351B0000}"/>
                </a:ext>
              </a:extLst>
            </xdr:cNvPr>
            <xdr:cNvSpPr>
              <a:spLocks noChangeArrowheads="1"/>
            </xdr:cNvSpPr>
          </xdr:nvSpPr>
          <xdr:spPr bwMode="auto">
            <a:xfrm>
              <a:off x="48" y="518"/>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966" name="Rectangle 822">
              <a:extLst>
                <a:ext uri="{FF2B5EF4-FFF2-40B4-BE49-F238E27FC236}">
                  <a16:creationId xmlns:a16="http://schemas.microsoft.com/office/drawing/2014/main" id="{00000000-0008-0000-0300-0000361B0000}"/>
                </a:ext>
              </a:extLst>
            </xdr:cNvPr>
            <xdr:cNvSpPr>
              <a:spLocks noChangeArrowheads="1"/>
            </xdr:cNvSpPr>
          </xdr:nvSpPr>
          <xdr:spPr bwMode="auto">
            <a:xfrm>
              <a:off x="55" y="518"/>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金</a:t>
              </a:r>
            </a:p>
          </xdr:txBody>
        </xdr:sp>
        <xdr:sp macro="" textlink="">
          <xdr:nvSpPr>
            <xdr:cNvPr id="6967" name="Rectangle 823">
              <a:extLst>
                <a:ext uri="{FF2B5EF4-FFF2-40B4-BE49-F238E27FC236}">
                  <a16:creationId xmlns:a16="http://schemas.microsoft.com/office/drawing/2014/main" id="{00000000-0008-0000-0300-0000371B0000}"/>
                </a:ext>
              </a:extLst>
            </xdr:cNvPr>
            <xdr:cNvSpPr>
              <a:spLocks noChangeArrowheads="1"/>
            </xdr:cNvSpPr>
          </xdr:nvSpPr>
          <xdr:spPr bwMode="auto">
            <a:xfrm>
              <a:off x="68" y="518"/>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968" name="Rectangle 824">
              <a:extLst>
                <a:ext uri="{FF2B5EF4-FFF2-40B4-BE49-F238E27FC236}">
                  <a16:creationId xmlns:a16="http://schemas.microsoft.com/office/drawing/2014/main" id="{00000000-0008-0000-0300-0000381B0000}"/>
                </a:ext>
              </a:extLst>
            </xdr:cNvPr>
            <xdr:cNvSpPr>
              <a:spLocks noChangeArrowheads="1"/>
            </xdr:cNvSpPr>
          </xdr:nvSpPr>
          <xdr:spPr bwMode="auto">
            <a:xfrm>
              <a:off x="74" y="518"/>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種</a:t>
              </a:r>
            </a:p>
          </xdr:txBody>
        </xdr:sp>
        <xdr:sp macro="" textlink="">
          <xdr:nvSpPr>
            <xdr:cNvPr id="6969" name="Rectangle 825">
              <a:extLst>
                <a:ext uri="{FF2B5EF4-FFF2-40B4-BE49-F238E27FC236}">
                  <a16:creationId xmlns:a16="http://schemas.microsoft.com/office/drawing/2014/main" id="{00000000-0008-0000-0300-0000391B0000}"/>
                </a:ext>
              </a:extLst>
            </xdr:cNvPr>
            <xdr:cNvSpPr>
              <a:spLocks noChangeArrowheads="1"/>
            </xdr:cNvSpPr>
          </xdr:nvSpPr>
          <xdr:spPr bwMode="auto">
            <a:xfrm>
              <a:off x="87" y="518"/>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970" name="Rectangle 826">
              <a:extLst>
                <a:ext uri="{FF2B5EF4-FFF2-40B4-BE49-F238E27FC236}">
                  <a16:creationId xmlns:a16="http://schemas.microsoft.com/office/drawing/2014/main" id="{00000000-0008-0000-0300-00003A1B0000}"/>
                </a:ext>
              </a:extLst>
            </xdr:cNvPr>
            <xdr:cNvSpPr>
              <a:spLocks noChangeArrowheads="1"/>
            </xdr:cNvSpPr>
          </xdr:nvSpPr>
          <xdr:spPr bwMode="auto">
            <a:xfrm>
              <a:off x="94" y="518"/>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別</a:t>
              </a:r>
            </a:p>
          </xdr:txBody>
        </xdr:sp>
        <xdr:sp macro="" textlink="">
          <xdr:nvSpPr>
            <xdr:cNvPr id="6971" name="Rectangle 827">
              <a:extLst>
                <a:ext uri="{FF2B5EF4-FFF2-40B4-BE49-F238E27FC236}">
                  <a16:creationId xmlns:a16="http://schemas.microsoft.com/office/drawing/2014/main" id="{00000000-0008-0000-0300-00003B1B0000}"/>
                </a:ext>
              </a:extLst>
            </xdr:cNvPr>
            <xdr:cNvSpPr>
              <a:spLocks noChangeArrowheads="1"/>
            </xdr:cNvSpPr>
          </xdr:nvSpPr>
          <xdr:spPr bwMode="auto">
            <a:xfrm>
              <a:off x="106" y="518"/>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972" name="Rectangle 828">
              <a:extLst>
                <a:ext uri="{FF2B5EF4-FFF2-40B4-BE49-F238E27FC236}">
                  <a16:creationId xmlns:a16="http://schemas.microsoft.com/office/drawing/2014/main" id="{00000000-0008-0000-0300-00003C1B0000}"/>
                </a:ext>
              </a:extLst>
            </xdr:cNvPr>
            <xdr:cNvSpPr>
              <a:spLocks noChangeArrowheads="1"/>
            </xdr:cNvSpPr>
          </xdr:nvSpPr>
          <xdr:spPr bwMode="auto">
            <a:xfrm>
              <a:off x="19" y="534"/>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a:t>
              </a:r>
            </a:p>
          </xdr:txBody>
        </xdr:sp>
        <xdr:sp macro="" textlink="">
          <xdr:nvSpPr>
            <xdr:cNvPr id="6973" name="Rectangle 829">
              <a:extLst>
                <a:ext uri="{FF2B5EF4-FFF2-40B4-BE49-F238E27FC236}">
                  <a16:creationId xmlns:a16="http://schemas.microsoft.com/office/drawing/2014/main" id="{00000000-0008-0000-0300-00003D1B0000}"/>
                </a:ext>
              </a:extLst>
            </xdr:cNvPr>
            <xdr:cNvSpPr>
              <a:spLocks noChangeArrowheads="1"/>
            </xdr:cNvSpPr>
          </xdr:nvSpPr>
          <xdr:spPr bwMode="auto">
            <a:xfrm>
              <a:off x="26" y="534"/>
              <a:ext cx="9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該当を○で囲む</a:t>
              </a:r>
            </a:p>
          </xdr:txBody>
        </xdr:sp>
        <xdr:sp macro="" textlink="">
          <xdr:nvSpPr>
            <xdr:cNvPr id="6974" name="Rectangle 830">
              <a:extLst>
                <a:ext uri="{FF2B5EF4-FFF2-40B4-BE49-F238E27FC236}">
                  <a16:creationId xmlns:a16="http://schemas.microsoft.com/office/drawing/2014/main" id="{00000000-0008-0000-0300-00003E1B0000}"/>
                </a:ext>
              </a:extLst>
            </xdr:cNvPr>
            <xdr:cNvSpPr>
              <a:spLocks noChangeArrowheads="1"/>
            </xdr:cNvSpPr>
          </xdr:nvSpPr>
          <xdr:spPr bwMode="auto">
            <a:xfrm>
              <a:off x="116" y="534"/>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a:t>
              </a:r>
            </a:p>
          </xdr:txBody>
        </xdr:sp>
        <xdr:sp macro="" textlink="">
          <xdr:nvSpPr>
            <xdr:cNvPr id="6975" name="Rectangle 831">
              <a:extLst>
                <a:ext uri="{FF2B5EF4-FFF2-40B4-BE49-F238E27FC236}">
                  <a16:creationId xmlns:a16="http://schemas.microsoft.com/office/drawing/2014/main" id="{00000000-0008-0000-0300-00003F1B0000}"/>
                </a:ext>
              </a:extLst>
            </xdr:cNvPr>
            <xdr:cNvSpPr>
              <a:spLocks noChangeArrowheads="1"/>
            </xdr:cNvSpPr>
          </xdr:nvSpPr>
          <xdr:spPr bwMode="auto">
            <a:xfrm>
              <a:off x="123" y="534"/>
              <a:ext cx="6"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明朝"/>
                  <a:ea typeface="ＭＳ 明朝"/>
                </a:rPr>
                <a:t> </a:t>
              </a:r>
            </a:p>
          </xdr:txBody>
        </xdr:sp>
        <xdr:sp macro="" textlink="">
          <xdr:nvSpPr>
            <xdr:cNvPr id="6976" name="Rectangle 832">
              <a:extLst>
                <a:ext uri="{FF2B5EF4-FFF2-40B4-BE49-F238E27FC236}">
                  <a16:creationId xmlns:a16="http://schemas.microsoft.com/office/drawing/2014/main" id="{00000000-0008-0000-0300-0000401B0000}"/>
                </a:ext>
              </a:extLst>
            </xdr:cNvPr>
            <xdr:cNvSpPr>
              <a:spLocks noChangeArrowheads="1"/>
            </xdr:cNvSpPr>
          </xdr:nvSpPr>
          <xdr:spPr bwMode="auto">
            <a:xfrm>
              <a:off x="154" y="526"/>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１</a:t>
              </a:r>
            </a:p>
          </xdr:txBody>
        </xdr:sp>
        <xdr:sp macro="" textlink="">
          <xdr:nvSpPr>
            <xdr:cNvPr id="6977" name="Rectangle 833">
              <a:extLst>
                <a:ext uri="{FF2B5EF4-FFF2-40B4-BE49-F238E27FC236}">
                  <a16:creationId xmlns:a16="http://schemas.microsoft.com/office/drawing/2014/main" id="{00000000-0008-0000-0300-0000411B0000}"/>
                </a:ext>
              </a:extLst>
            </xdr:cNvPr>
            <xdr:cNvSpPr>
              <a:spLocks noChangeArrowheads="1"/>
            </xdr:cNvSpPr>
          </xdr:nvSpPr>
          <xdr:spPr bwMode="auto">
            <a:xfrm>
              <a:off x="167" y="526"/>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978" name="Rectangle 834">
              <a:extLst>
                <a:ext uri="{FF2B5EF4-FFF2-40B4-BE49-F238E27FC236}">
                  <a16:creationId xmlns:a16="http://schemas.microsoft.com/office/drawing/2014/main" id="{00000000-0008-0000-0300-0000421B0000}"/>
                </a:ext>
              </a:extLst>
            </xdr:cNvPr>
            <xdr:cNvSpPr>
              <a:spLocks noChangeArrowheads="1"/>
            </xdr:cNvSpPr>
          </xdr:nvSpPr>
          <xdr:spPr bwMode="auto">
            <a:xfrm>
              <a:off x="173" y="526"/>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普通・総合</a:t>
              </a:r>
            </a:p>
          </xdr:txBody>
        </xdr:sp>
        <xdr:sp macro="" textlink="">
          <xdr:nvSpPr>
            <xdr:cNvPr id="6979" name="Rectangle 835">
              <a:extLst>
                <a:ext uri="{FF2B5EF4-FFF2-40B4-BE49-F238E27FC236}">
                  <a16:creationId xmlns:a16="http://schemas.microsoft.com/office/drawing/2014/main" id="{00000000-0008-0000-0300-0000431B0000}"/>
                </a:ext>
              </a:extLst>
            </xdr:cNvPr>
            <xdr:cNvSpPr>
              <a:spLocks noChangeArrowheads="1"/>
            </xdr:cNvSpPr>
          </xdr:nvSpPr>
          <xdr:spPr bwMode="auto">
            <a:xfrm>
              <a:off x="238" y="526"/>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980" name="Rectangle 836">
              <a:extLst>
                <a:ext uri="{FF2B5EF4-FFF2-40B4-BE49-F238E27FC236}">
                  <a16:creationId xmlns:a16="http://schemas.microsoft.com/office/drawing/2014/main" id="{00000000-0008-0000-0300-0000441B0000}"/>
                </a:ext>
              </a:extLst>
            </xdr:cNvPr>
            <xdr:cNvSpPr>
              <a:spLocks noChangeArrowheads="1"/>
            </xdr:cNvSpPr>
          </xdr:nvSpPr>
          <xdr:spPr bwMode="auto">
            <a:xfrm>
              <a:off x="264" y="526"/>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981" name="Rectangle 837">
              <a:extLst>
                <a:ext uri="{FF2B5EF4-FFF2-40B4-BE49-F238E27FC236}">
                  <a16:creationId xmlns:a16="http://schemas.microsoft.com/office/drawing/2014/main" id="{00000000-0008-0000-0300-0000451B0000}"/>
                </a:ext>
              </a:extLst>
            </xdr:cNvPr>
            <xdr:cNvSpPr>
              <a:spLocks noChangeArrowheads="1"/>
            </xdr:cNvSpPr>
          </xdr:nvSpPr>
          <xdr:spPr bwMode="auto">
            <a:xfrm>
              <a:off x="270" y="526"/>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２</a:t>
              </a:r>
            </a:p>
          </xdr:txBody>
        </xdr:sp>
        <xdr:sp macro="" textlink="">
          <xdr:nvSpPr>
            <xdr:cNvPr id="6982" name="Rectangle 838">
              <a:extLst>
                <a:ext uri="{FF2B5EF4-FFF2-40B4-BE49-F238E27FC236}">
                  <a16:creationId xmlns:a16="http://schemas.microsoft.com/office/drawing/2014/main" id="{00000000-0008-0000-0300-0000461B0000}"/>
                </a:ext>
              </a:extLst>
            </xdr:cNvPr>
            <xdr:cNvSpPr>
              <a:spLocks noChangeArrowheads="1"/>
            </xdr:cNvSpPr>
          </xdr:nvSpPr>
          <xdr:spPr bwMode="auto">
            <a:xfrm>
              <a:off x="283" y="526"/>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983" name="Rectangle 839">
              <a:extLst>
                <a:ext uri="{FF2B5EF4-FFF2-40B4-BE49-F238E27FC236}">
                  <a16:creationId xmlns:a16="http://schemas.microsoft.com/office/drawing/2014/main" id="{00000000-0008-0000-0300-0000471B0000}"/>
                </a:ext>
              </a:extLst>
            </xdr:cNvPr>
            <xdr:cNvSpPr>
              <a:spLocks noChangeArrowheads="1"/>
            </xdr:cNvSpPr>
          </xdr:nvSpPr>
          <xdr:spPr bwMode="auto">
            <a:xfrm>
              <a:off x="290" y="526"/>
              <a:ext cx="2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当座</a:t>
              </a:r>
            </a:p>
          </xdr:txBody>
        </xdr:sp>
        <xdr:sp macro="" textlink="">
          <xdr:nvSpPr>
            <xdr:cNvPr id="6984" name="Rectangle 840">
              <a:extLst>
                <a:ext uri="{FF2B5EF4-FFF2-40B4-BE49-F238E27FC236}">
                  <a16:creationId xmlns:a16="http://schemas.microsoft.com/office/drawing/2014/main" id="{00000000-0008-0000-0300-0000481B0000}"/>
                </a:ext>
              </a:extLst>
            </xdr:cNvPr>
            <xdr:cNvSpPr>
              <a:spLocks noChangeArrowheads="1"/>
            </xdr:cNvSpPr>
          </xdr:nvSpPr>
          <xdr:spPr bwMode="auto">
            <a:xfrm>
              <a:off x="315" y="526"/>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985" name="Rectangle 841">
              <a:extLst>
                <a:ext uri="{FF2B5EF4-FFF2-40B4-BE49-F238E27FC236}">
                  <a16:creationId xmlns:a16="http://schemas.microsoft.com/office/drawing/2014/main" id="{00000000-0008-0000-0300-0000491B0000}"/>
                </a:ext>
              </a:extLst>
            </xdr:cNvPr>
            <xdr:cNvSpPr>
              <a:spLocks noChangeArrowheads="1"/>
            </xdr:cNvSpPr>
          </xdr:nvSpPr>
          <xdr:spPr bwMode="auto">
            <a:xfrm>
              <a:off x="341" y="526"/>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986" name="Rectangle 842">
              <a:extLst>
                <a:ext uri="{FF2B5EF4-FFF2-40B4-BE49-F238E27FC236}">
                  <a16:creationId xmlns:a16="http://schemas.microsoft.com/office/drawing/2014/main" id="{00000000-0008-0000-0300-00004A1B0000}"/>
                </a:ext>
              </a:extLst>
            </xdr:cNvPr>
            <xdr:cNvSpPr>
              <a:spLocks noChangeArrowheads="1"/>
            </xdr:cNvSpPr>
          </xdr:nvSpPr>
          <xdr:spPr bwMode="auto">
            <a:xfrm>
              <a:off x="347" y="526"/>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４</a:t>
              </a:r>
            </a:p>
          </xdr:txBody>
        </xdr:sp>
        <xdr:sp macro="" textlink="">
          <xdr:nvSpPr>
            <xdr:cNvPr id="6987" name="Rectangle 843">
              <a:extLst>
                <a:ext uri="{FF2B5EF4-FFF2-40B4-BE49-F238E27FC236}">
                  <a16:creationId xmlns:a16="http://schemas.microsoft.com/office/drawing/2014/main" id="{00000000-0008-0000-0300-00004B1B0000}"/>
                </a:ext>
              </a:extLst>
            </xdr:cNvPr>
            <xdr:cNvSpPr>
              <a:spLocks noChangeArrowheads="1"/>
            </xdr:cNvSpPr>
          </xdr:nvSpPr>
          <xdr:spPr bwMode="auto">
            <a:xfrm>
              <a:off x="360" y="526"/>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988" name="Rectangle 844">
              <a:extLst>
                <a:ext uri="{FF2B5EF4-FFF2-40B4-BE49-F238E27FC236}">
                  <a16:creationId xmlns:a16="http://schemas.microsoft.com/office/drawing/2014/main" id="{00000000-0008-0000-0300-00004C1B0000}"/>
                </a:ext>
              </a:extLst>
            </xdr:cNvPr>
            <xdr:cNvSpPr>
              <a:spLocks noChangeArrowheads="1"/>
            </xdr:cNvSpPr>
          </xdr:nvSpPr>
          <xdr:spPr bwMode="auto">
            <a:xfrm>
              <a:off x="367" y="526"/>
              <a:ext cx="2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貯蓄</a:t>
              </a:r>
            </a:p>
          </xdr:txBody>
        </xdr:sp>
        <xdr:sp macro="" textlink="">
          <xdr:nvSpPr>
            <xdr:cNvPr id="6989" name="Rectangle 845">
              <a:extLst>
                <a:ext uri="{FF2B5EF4-FFF2-40B4-BE49-F238E27FC236}">
                  <a16:creationId xmlns:a16="http://schemas.microsoft.com/office/drawing/2014/main" id="{00000000-0008-0000-0300-00004D1B0000}"/>
                </a:ext>
              </a:extLst>
            </xdr:cNvPr>
            <xdr:cNvSpPr>
              <a:spLocks noChangeArrowheads="1"/>
            </xdr:cNvSpPr>
          </xdr:nvSpPr>
          <xdr:spPr bwMode="auto">
            <a:xfrm>
              <a:off x="393" y="526"/>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990" name="Rectangle 846">
              <a:extLst>
                <a:ext uri="{FF2B5EF4-FFF2-40B4-BE49-F238E27FC236}">
                  <a16:creationId xmlns:a16="http://schemas.microsoft.com/office/drawing/2014/main" id="{00000000-0008-0000-0300-00004E1B0000}"/>
                </a:ext>
              </a:extLst>
            </xdr:cNvPr>
            <xdr:cNvSpPr>
              <a:spLocks noChangeArrowheads="1"/>
            </xdr:cNvSpPr>
          </xdr:nvSpPr>
          <xdr:spPr bwMode="auto">
            <a:xfrm>
              <a:off x="406" y="526"/>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991" name="Rectangle 847">
              <a:extLst>
                <a:ext uri="{FF2B5EF4-FFF2-40B4-BE49-F238E27FC236}">
                  <a16:creationId xmlns:a16="http://schemas.microsoft.com/office/drawing/2014/main" id="{00000000-0008-0000-0300-00004F1B0000}"/>
                </a:ext>
              </a:extLst>
            </xdr:cNvPr>
            <xdr:cNvSpPr>
              <a:spLocks noChangeArrowheads="1"/>
            </xdr:cNvSpPr>
          </xdr:nvSpPr>
          <xdr:spPr bwMode="auto">
            <a:xfrm>
              <a:off x="412" y="526"/>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992" name="Rectangle 848">
              <a:extLst>
                <a:ext uri="{FF2B5EF4-FFF2-40B4-BE49-F238E27FC236}">
                  <a16:creationId xmlns:a16="http://schemas.microsoft.com/office/drawing/2014/main" id="{00000000-0008-0000-0300-0000501B0000}"/>
                </a:ext>
              </a:extLst>
            </xdr:cNvPr>
            <xdr:cNvSpPr>
              <a:spLocks noChangeArrowheads="1"/>
            </xdr:cNvSpPr>
          </xdr:nvSpPr>
          <xdr:spPr bwMode="auto">
            <a:xfrm>
              <a:off x="425" y="526"/>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９</a:t>
              </a:r>
            </a:p>
          </xdr:txBody>
        </xdr:sp>
        <xdr:sp macro="" textlink="">
          <xdr:nvSpPr>
            <xdr:cNvPr id="6993" name="Rectangle 849">
              <a:extLst>
                <a:ext uri="{FF2B5EF4-FFF2-40B4-BE49-F238E27FC236}">
                  <a16:creationId xmlns:a16="http://schemas.microsoft.com/office/drawing/2014/main" id="{00000000-0008-0000-0300-0000511B0000}"/>
                </a:ext>
              </a:extLst>
            </xdr:cNvPr>
            <xdr:cNvSpPr>
              <a:spLocks noChangeArrowheads="1"/>
            </xdr:cNvSpPr>
          </xdr:nvSpPr>
          <xdr:spPr bwMode="auto">
            <a:xfrm>
              <a:off x="438" y="526"/>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994" name="Rectangle 850">
              <a:extLst>
                <a:ext uri="{FF2B5EF4-FFF2-40B4-BE49-F238E27FC236}">
                  <a16:creationId xmlns:a16="http://schemas.microsoft.com/office/drawing/2014/main" id="{00000000-0008-0000-0300-0000521B0000}"/>
                </a:ext>
              </a:extLst>
            </xdr:cNvPr>
            <xdr:cNvSpPr>
              <a:spLocks noChangeArrowheads="1"/>
            </xdr:cNvSpPr>
          </xdr:nvSpPr>
          <xdr:spPr bwMode="auto">
            <a:xfrm>
              <a:off x="444" y="526"/>
              <a:ext cx="5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その他（</a:t>
              </a:r>
            </a:p>
          </xdr:txBody>
        </xdr:sp>
        <xdr:sp macro="" textlink="">
          <xdr:nvSpPr>
            <xdr:cNvPr id="6995" name="Rectangle 851">
              <a:extLst>
                <a:ext uri="{FF2B5EF4-FFF2-40B4-BE49-F238E27FC236}">
                  <a16:creationId xmlns:a16="http://schemas.microsoft.com/office/drawing/2014/main" id="{00000000-0008-0000-0300-0000531B0000}"/>
                </a:ext>
              </a:extLst>
            </xdr:cNvPr>
            <xdr:cNvSpPr>
              <a:spLocks noChangeArrowheads="1"/>
            </xdr:cNvSpPr>
          </xdr:nvSpPr>
          <xdr:spPr bwMode="auto">
            <a:xfrm>
              <a:off x="496" y="526"/>
              <a:ext cx="20"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996" name="Rectangle 852">
              <a:extLst>
                <a:ext uri="{FF2B5EF4-FFF2-40B4-BE49-F238E27FC236}">
                  <a16:creationId xmlns:a16="http://schemas.microsoft.com/office/drawing/2014/main" id="{00000000-0008-0000-0300-0000541B0000}"/>
                </a:ext>
              </a:extLst>
            </xdr:cNvPr>
            <xdr:cNvSpPr>
              <a:spLocks noChangeArrowheads="1"/>
            </xdr:cNvSpPr>
          </xdr:nvSpPr>
          <xdr:spPr bwMode="auto">
            <a:xfrm>
              <a:off x="534" y="526"/>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a:t>
              </a:r>
            </a:p>
          </xdr:txBody>
        </xdr:sp>
        <xdr:sp macro="" textlink="">
          <xdr:nvSpPr>
            <xdr:cNvPr id="6997" name="Rectangle 853">
              <a:extLst>
                <a:ext uri="{FF2B5EF4-FFF2-40B4-BE49-F238E27FC236}">
                  <a16:creationId xmlns:a16="http://schemas.microsoft.com/office/drawing/2014/main" id="{00000000-0008-0000-0300-0000551B0000}"/>
                </a:ext>
              </a:extLst>
            </xdr:cNvPr>
            <xdr:cNvSpPr>
              <a:spLocks noChangeArrowheads="1"/>
            </xdr:cNvSpPr>
          </xdr:nvSpPr>
          <xdr:spPr bwMode="auto">
            <a:xfrm>
              <a:off x="547" y="526"/>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6998" name="Rectangle 854">
              <a:extLst>
                <a:ext uri="{FF2B5EF4-FFF2-40B4-BE49-F238E27FC236}">
                  <a16:creationId xmlns:a16="http://schemas.microsoft.com/office/drawing/2014/main" id="{00000000-0008-0000-0300-0000561B0000}"/>
                </a:ext>
              </a:extLst>
            </xdr:cNvPr>
            <xdr:cNvSpPr>
              <a:spLocks noChangeArrowheads="1"/>
            </xdr:cNvSpPr>
          </xdr:nvSpPr>
          <xdr:spPr bwMode="auto">
            <a:xfrm>
              <a:off x="573" y="555"/>
              <a:ext cx="9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明朝"/>
                  <a:ea typeface="ＭＳ 明朝"/>
                </a:rPr>
                <a:t>支払方法が「２」の</a:t>
              </a:r>
            </a:p>
          </xdr:txBody>
        </xdr:sp>
        <xdr:sp macro="" textlink="">
          <xdr:nvSpPr>
            <xdr:cNvPr id="6999" name="Rectangle 855">
              <a:extLst>
                <a:ext uri="{FF2B5EF4-FFF2-40B4-BE49-F238E27FC236}">
                  <a16:creationId xmlns:a16="http://schemas.microsoft.com/office/drawing/2014/main" id="{00000000-0008-0000-0300-0000571B0000}"/>
                </a:ext>
              </a:extLst>
            </xdr:cNvPr>
            <xdr:cNvSpPr>
              <a:spLocks noChangeArrowheads="1"/>
            </xdr:cNvSpPr>
          </xdr:nvSpPr>
          <xdr:spPr bwMode="auto">
            <a:xfrm>
              <a:off x="666" y="555"/>
              <a:ext cx="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明朝"/>
                  <a:ea typeface="ＭＳ 明朝"/>
                </a:rPr>
                <a:t> </a:t>
              </a:r>
            </a:p>
          </xdr:txBody>
        </xdr:sp>
        <xdr:sp macro="" textlink="">
          <xdr:nvSpPr>
            <xdr:cNvPr id="7000" name="Rectangle 856">
              <a:extLst>
                <a:ext uri="{FF2B5EF4-FFF2-40B4-BE49-F238E27FC236}">
                  <a16:creationId xmlns:a16="http://schemas.microsoft.com/office/drawing/2014/main" id="{00000000-0008-0000-0300-0000581B0000}"/>
                </a:ext>
              </a:extLst>
            </xdr:cNvPr>
            <xdr:cNvSpPr>
              <a:spLocks noChangeArrowheads="1"/>
            </xdr:cNvSpPr>
          </xdr:nvSpPr>
          <xdr:spPr bwMode="auto">
            <a:xfrm>
              <a:off x="573" y="572"/>
              <a:ext cx="43"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明朝"/>
                  <a:ea typeface="ＭＳ 明朝"/>
                </a:rPr>
                <a:t>場合記入</a:t>
              </a:r>
            </a:p>
          </xdr:txBody>
        </xdr:sp>
        <xdr:sp macro="" textlink="">
          <xdr:nvSpPr>
            <xdr:cNvPr id="7001" name="Rectangle 857">
              <a:extLst>
                <a:ext uri="{FF2B5EF4-FFF2-40B4-BE49-F238E27FC236}">
                  <a16:creationId xmlns:a16="http://schemas.microsoft.com/office/drawing/2014/main" id="{00000000-0008-0000-0300-0000591B0000}"/>
                </a:ext>
              </a:extLst>
            </xdr:cNvPr>
            <xdr:cNvSpPr>
              <a:spLocks noChangeArrowheads="1"/>
            </xdr:cNvSpPr>
          </xdr:nvSpPr>
          <xdr:spPr bwMode="auto">
            <a:xfrm>
              <a:off x="615" y="572"/>
              <a:ext cx="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明朝"/>
                  <a:ea typeface="ＭＳ 明朝"/>
                </a:rPr>
                <a:t> </a:t>
              </a:r>
            </a:p>
          </xdr:txBody>
        </xdr:sp>
        <xdr:sp macro="" textlink="">
          <xdr:nvSpPr>
            <xdr:cNvPr id="7002" name="Rectangle 858">
              <a:extLst>
                <a:ext uri="{FF2B5EF4-FFF2-40B4-BE49-F238E27FC236}">
                  <a16:creationId xmlns:a16="http://schemas.microsoft.com/office/drawing/2014/main" id="{00000000-0008-0000-0300-00005A1B0000}"/>
                </a:ext>
              </a:extLst>
            </xdr:cNvPr>
            <xdr:cNvSpPr>
              <a:spLocks noChangeArrowheads="1"/>
            </xdr:cNvSpPr>
          </xdr:nvSpPr>
          <xdr:spPr bwMode="auto">
            <a:xfrm>
              <a:off x="7" y="515"/>
              <a:ext cx="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003" name="Rectangle 859">
              <a:extLst>
                <a:ext uri="{FF2B5EF4-FFF2-40B4-BE49-F238E27FC236}">
                  <a16:creationId xmlns:a16="http://schemas.microsoft.com/office/drawing/2014/main" id="{00000000-0008-0000-0300-00005B1B0000}"/>
                </a:ext>
              </a:extLst>
            </xdr:cNvPr>
            <xdr:cNvSpPr>
              <a:spLocks noChangeArrowheads="1"/>
            </xdr:cNvSpPr>
          </xdr:nvSpPr>
          <xdr:spPr bwMode="auto">
            <a:xfrm>
              <a:off x="8" y="515"/>
              <a:ext cx="126"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004" name="Rectangle 860">
              <a:extLst>
                <a:ext uri="{FF2B5EF4-FFF2-40B4-BE49-F238E27FC236}">
                  <a16:creationId xmlns:a16="http://schemas.microsoft.com/office/drawing/2014/main" id="{00000000-0008-0000-0300-00005C1B0000}"/>
                </a:ext>
              </a:extLst>
            </xdr:cNvPr>
            <xdr:cNvSpPr>
              <a:spLocks noChangeArrowheads="1"/>
            </xdr:cNvSpPr>
          </xdr:nvSpPr>
          <xdr:spPr bwMode="auto">
            <a:xfrm>
              <a:off x="134" y="515"/>
              <a:ext cx="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005" name="Rectangle 861">
              <a:extLst>
                <a:ext uri="{FF2B5EF4-FFF2-40B4-BE49-F238E27FC236}">
                  <a16:creationId xmlns:a16="http://schemas.microsoft.com/office/drawing/2014/main" id="{00000000-0008-0000-0300-00005D1B0000}"/>
                </a:ext>
              </a:extLst>
            </xdr:cNvPr>
            <xdr:cNvSpPr>
              <a:spLocks noChangeArrowheads="1"/>
            </xdr:cNvSpPr>
          </xdr:nvSpPr>
          <xdr:spPr bwMode="auto">
            <a:xfrm>
              <a:off x="136" y="515"/>
              <a:ext cx="43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006" name="Rectangle 862">
              <a:extLst>
                <a:ext uri="{FF2B5EF4-FFF2-40B4-BE49-F238E27FC236}">
                  <a16:creationId xmlns:a16="http://schemas.microsoft.com/office/drawing/2014/main" id="{00000000-0008-0000-0300-00005E1B0000}"/>
                </a:ext>
              </a:extLst>
            </xdr:cNvPr>
            <xdr:cNvSpPr>
              <a:spLocks noChangeArrowheads="1"/>
            </xdr:cNvSpPr>
          </xdr:nvSpPr>
          <xdr:spPr bwMode="auto">
            <a:xfrm>
              <a:off x="567" y="515"/>
              <a:ext cx="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007" name="Rectangle 863">
              <a:extLst>
                <a:ext uri="{FF2B5EF4-FFF2-40B4-BE49-F238E27FC236}">
                  <a16:creationId xmlns:a16="http://schemas.microsoft.com/office/drawing/2014/main" id="{00000000-0008-0000-0300-00005F1B0000}"/>
                </a:ext>
              </a:extLst>
            </xdr:cNvPr>
            <xdr:cNvSpPr>
              <a:spLocks noChangeArrowheads="1"/>
            </xdr:cNvSpPr>
          </xdr:nvSpPr>
          <xdr:spPr bwMode="auto">
            <a:xfrm>
              <a:off x="568" y="515"/>
              <a:ext cx="1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008" name="Rectangle 864">
              <a:extLst>
                <a:ext uri="{FF2B5EF4-FFF2-40B4-BE49-F238E27FC236}">
                  <a16:creationId xmlns:a16="http://schemas.microsoft.com/office/drawing/2014/main" id="{00000000-0008-0000-0300-0000601B0000}"/>
                </a:ext>
              </a:extLst>
            </xdr:cNvPr>
            <xdr:cNvSpPr>
              <a:spLocks noChangeArrowheads="1"/>
            </xdr:cNvSpPr>
          </xdr:nvSpPr>
          <xdr:spPr bwMode="auto">
            <a:xfrm>
              <a:off x="671" y="515"/>
              <a:ext cx="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009" name="Rectangle 865">
              <a:extLst>
                <a:ext uri="{FF2B5EF4-FFF2-40B4-BE49-F238E27FC236}">
                  <a16:creationId xmlns:a16="http://schemas.microsoft.com/office/drawing/2014/main" id="{00000000-0008-0000-0300-0000611B0000}"/>
                </a:ext>
              </a:extLst>
            </xdr:cNvPr>
            <xdr:cNvSpPr>
              <a:spLocks noChangeArrowheads="1"/>
            </xdr:cNvSpPr>
          </xdr:nvSpPr>
          <xdr:spPr bwMode="auto">
            <a:xfrm>
              <a:off x="7" y="516"/>
              <a:ext cx="1" cy="3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010" name="Rectangle 866">
              <a:extLst>
                <a:ext uri="{FF2B5EF4-FFF2-40B4-BE49-F238E27FC236}">
                  <a16:creationId xmlns:a16="http://schemas.microsoft.com/office/drawing/2014/main" id="{00000000-0008-0000-0300-0000621B0000}"/>
                </a:ext>
              </a:extLst>
            </xdr:cNvPr>
            <xdr:cNvSpPr>
              <a:spLocks noChangeArrowheads="1"/>
            </xdr:cNvSpPr>
          </xdr:nvSpPr>
          <xdr:spPr bwMode="auto">
            <a:xfrm>
              <a:off x="134" y="516"/>
              <a:ext cx="2" cy="3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011" name="Rectangle 867">
              <a:extLst>
                <a:ext uri="{FF2B5EF4-FFF2-40B4-BE49-F238E27FC236}">
                  <a16:creationId xmlns:a16="http://schemas.microsoft.com/office/drawing/2014/main" id="{00000000-0008-0000-0300-0000631B0000}"/>
                </a:ext>
              </a:extLst>
            </xdr:cNvPr>
            <xdr:cNvSpPr>
              <a:spLocks noChangeArrowheads="1"/>
            </xdr:cNvSpPr>
          </xdr:nvSpPr>
          <xdr:spPr bwMode="auto">
            <a:xfrm>
              <a:off x="567" y="516"/>
              <a:ext cx="1" cy="3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012" name="Rectangle 868">
              <a:extLst>
                <a:ext uri="{FF2B5EF4-FFF2-40B4-BE49-F238E27FC236}">
                  <a16:creationId xmlns:a16="http://schemas.microsoft.com/office/drawing/2014/main" id="{00000000-0008-0000-0300-0000641B0000}"/>
                </a:ext>
              </a:extLst>
            </xdr:cNvPr>
            <xdr:cNvSpPr>
              <a:spLocks noChangeArrowheads="1"/>
            </xdr:cNvSpPr>
          </xdr:nvSpPr>
          <xdr:spPr bwMode="auto">
            <a:xfrm>
              <a:off x="671" y="516"/>
              <a:ext cx="2" cy="3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013" name="Rectangle 869">
              <a:extLst>
                <a:ext uri="{FF2B5EF4-FFF2-40B4-BE49-F238E27FC236}">
                  <a16:creationId xmlns:a16="http://schemas.microsoft.com/office/drawing/2014/main" id="{00000000-0008-0000-0300-0000651B0000}"/>
                </a:ext>
              </a:extLst>
            </xdr:cNvPr>
            <xdr:cNvSpPr>
              <a:spLocks noChangeArrowheads="1"/>
            </xdr:cNvSpPr>
          </xdr:nvSpPr>
          <xdr:spPr bwMode="auto">
            <a:xfrm>
              <a:off x="19" y="557"/>
              <a:ext cx="109"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明朝"/>
                  <a:ea typeface="ＭＳ 明朝"/>
                </a:rPr>
                <a:t>金融機関・支店番号</a:t>
              </a:r>
            </a:p>
          </xdr:txBody>
        </xdr:sp>
        <xdr:sp macro="" textlink="">
          <xdr:nvSpPr>
            <xdr:cNvPr id="7014" name="Rectangle 870">
              <a:extLst>
                <a:ext uri="{FF2B5EF4-FFF2-40B4-BE49-F238E27FC236}">
                  <a16:creationId xmlns:a16="http://schemas.microsoft.com/office/drawing/2014/main" id="{00000000-0008-0000-0300-0000661B0000}"/>
                </a:ext>
              </a:extLst>
            </xdr:cNvPr>
            <xdr:cNvSpPr>
              <a:spLocks noChangeArrowheads="1"/>
            </xdr:cNvSpPr>
          </xdr:nvSpPr>
          <xdr:spPr bwMode="auto">
            <a:xfrm>
              <a:off x="123" y="557"/>
              <a:ext cx="6"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明朝"/>
                  <a:ea typeface="ＭＳ 明朝"/>
                </a:rPr>
                <a:t> </a:t>
              </a:r>
            </a:p>
          </xdr:txBody>
        </xdr:sp>
        <xdr:sp macro="" textlink="">
          <xdr:nvSpPr>
            <xdr:cNvPr id="7015" name="Rectangle 871">
              <a:extLst>
                <a:ext uri="{FF2B5EF4-FFF2-40B4-BE49-F238E27FC236}">
                  <a16:creationId xmlns:a16="http://schemas.microsoft.com/office/drawing/2014/main" id="{00000000-0008-0000-0300-0000671B0000}"/>
                </a:ext>
              </a:extLst>
            </xdr:cNvPr>
            <xdr:cNvSpPr>
              <a:spLocks noChangeArrowheads="1"/>
            </xdr:cNvSpPr>
          </xdr:nvSpPr>
          <xdr:spPr bwMode="auto">
            <a:xfrm>
              <a:off x="216" y="557"/>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a:t>
              </a:r>
            </a:p>
          </xdr:txBody>
        </xdr:sp>
        <xdr:sp macro="" textlink="">
          <xdr:nvSpPr>
            <xdr:cNvPr id="7017" name="Rectangle 873">
              <a:extLst>
                <a:ext uri="{FF2B5EF4-FFF2-40B4-BE49-F238E27FC236}">
                  <a16:creationId xmlns:a16="http://schemas.microsoft.com/office/drawing/2014/main" id="{00000000-0008-0000-0300-0000691B0000}"/>
                </a:ext>
              </a:extLst>
            </xdr:cNvPr>
            <xdr:cNvSpPr>
              <a:spLocks noChangeArrowheads="1"/>
            </xdr:cNvSpPr>
          </xdr:nvSpPr>
          <xdr:spPr bwMode="auto">
            <a:xfrm>
              <a:off x="323" y="557"/>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口</a:t>
              </a:r>
            </a:p>
          </xdr:txBody>
        </xdr:sp>
        <xdr:sp macro="" textlink="">
          <xdr:nvSpPr>
            <xdr:cNvPr id="7018" name="Rectangle 874">
              <a:extLst>
                <a:ext uri="{FF2B5EF4-FFF2-40B4-BE49-F238E27FC236}">
                  <a16:creationId xmlns:a16="http://schemas.microsoft.com/office/drawing/2014/main" id="{00000000-0008-0000-0300-00006A1B0000}"/>
                </a:ext>
              </a:extLst>
            </xdr:cNvPr>
            <xdr:cNvSpPr>
              <a:spLocks noChangeArrowheads="1"/>
            </xdr:cNvSpPr>
          </xdr:nvSpPr>
          <xdr:spPr bwMode="auto">
            <a:xfrm>
              <a:off x="335" y="557"/>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7019" name="Rectangle 875">
              <a:extLst>
                <a:ext uri="{FF2B5EF4-FFF2-40B4-BE49-F238E27FC236}">
                  <a16:creationId xmlns:a16="http://schemas.microsoft.com/office/drawing/2014/main" id="{00000000-0008-0000-0300-00006B1B0000}"/>
                </a:ext>
              </a:extLst>
            </xdr:cNvPr>
            <xdr:cNvSpPr>
              <a:spLocks noChangeArrowheads="1"/>
            </xdr:cNvSpPr>
          </xdr:nvSpPr>
          <xdr:spPr bwMode="auto">
            <a:xfrm>
              <a:off x="342" y="557"/>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座</a:t>
              </a:r>
            </a:p>
          </xdr:txBody>
        </xdr:sp>
        <xdr:sp macro="" textlink="">
          <xdr:nvSpPr>
            <xdr:cNvPr id="7020" name="Rectangle 876">
              <a:extLst>
                <a:ext uri="{FF2B5EF4-FFF2-40B4-BE49-F238E27FC236}">
                  <a16:creationId xmlns:a16="http://schemas.microsoft.com/office/drawing/2014/main" id="{00000000-0008-0000-0300-00006C1B0000}"/>
                </a:ext>
              </a:extLst>
            </xdr:cNvPr>
            <xdr:cNvSpPr>
              <a:spLocks noChangeArrowheads="1"/>
            </xdr:cNvSpPr>
          </xdr:nvSpPr>
          <xdr:spPr bwMode="auto">
            <a:xfrm>
              <a:off x="355" y="557"/>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7021" name="Rectangle 877">
              <a:extLst>
                <a:ext uri="{FF2B5EF4-FFF2-40B4-BE49-F238E27FC236}">
                  <a16:creationId xmlns:a16="http://schemas.microsoft.com/office/drawing/2014/main" id="{00000000-0008-0000-0300-00006D1B0000}"/>
                </a:ext>
              </a:extLst>
            </xdr:cNvPr>
            <xdr:cNvSpPr>
              <a:spLocks noChangeArrowheads="1"/>
            </xdr:cNvSpPr>
          </xdr:nvSpPr>
          <xdr:spPr bwMode="auto">
            <a:xfrm>
              <a:off x="361" y="557"/>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番</a:t>
              </a:r>
            </a:p>
          </xdr:txBody>
        </xdr:sp>
        <xdr:sp macro="" textlink="">
          <xdr:nvSpPr>
            <xdr:cNvPr id="7022" name="Rectangle 878">
              <a:extLst>
                <a:ext uri="{FF2B5EF4-FFF2-40B4-BE49-F238E27FC236}">
                  <a16:creationId xmlns:a16="http://schemas.microsoft.com/office/drawing/2014/main" id="{00000000-0008-0000-0300-00006E1B0000}"/>
                </a:ext>
              </a:extLst>
            </xdr:cNvPr>
            <xdr:cNvSpPr>
              <a:spLocks noChangeArrowheads="1"/>
            </xdr:cNvSpPr>
          </xdr:nvSpPr>
          <xdr:spPr bwMode="auto">
            <a:xfrm>
              <a:off x="374" y="557"/>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7023" name="Rectangle 879">
              <a:extLst>
                <a:ext uri="{FF2B5EF4-FFF2-40B4-BE49-F238E27FC236}">
                  <a16:creationId xmlns:a16="http://schemas.microsoft.com/office/drawing/2014/main" id="{00000000-0008-0000-0300-00006F1B0000}"/>
                </a:ext>
              </a:extLst>
            </xdr:cNvPr>
            <xdr:cNvSpPr>
              <a:spLocks noChangeArrowheads="1"/>
            </xdr:cNvSpPr>
          </xdr:nvSpPr>
          <xdr:spPr bwMode="auto">
            <a:xfrm>
              <a:off x="381" y="557"/>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号</a:t>
              </a:r>
            </a:p>
          </xdr:txBody>
        </xdr:sp>
        <xdr:sp macro="" textlink="">
          <xdr:nvSpPr>
            <xdr:cNvPr id="7024" name="Rectangle 880">
              <a:extLst>
                <a:ext uri="{FF2B5EF4-FFF2-40B4-BE49-F238E27FC236}">
                  <a16:creationId xmlns:a16="http://schemas.microsoft.com/office/drawing/2014/main" id="{00000000-0008-0000-0300-0000701B0000}"/>
                </a:ext>
              </a:extLst>
            </xdr:cNvPr>
            <xdr:cNvSpPr>
              <a:spLocks noChangeArrowheads="1"/>
            </xdr:cNvSpPr>
          </xdr:nvSpPr>
          <xdr:spPr bwMode="auto">
            <a:xfrm>
              <a:off x="393" y="557"/>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7025" name="Rectangle 881">
              <a:extLst>
                <a:ext uri="{FF2B5EF4-FFF2-40B4-BE49-F238E27FC236}">
                  <a16:creationId xmlns:a16="http://schemas.microsoft.com/office/drawing/2014/main" id="{00000000-0008-0000-0300-0000711B0000}"/>
                </a:ext>
              </a:extLst>
            </xdr:cNvPr>
            <xdr:cNvSpPr>
              <a:spLocks noChangeArrowheads="1"/>
            </xdr:cNvSpPr>
          </xdr:nvSpPr>
          <xdr:spPr bwMode="auto">
            <a:xfrm>
              <a:off x="412" y="557"/>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7026" name="Rectangle 882">
              <a:extLst>
                <a:ext uri="{FF2B5EF4-FFF2-40B4-BE49-F238E27FC236}">
                  <a16:creationId xmlns:a16="http://schemas.microsoft.com/office/drawing/2014/main" id="{00000000-0008-0000-0300-0000721B0000}"/>
                </a:ext>
              </a:extLst>
            </xdr:cNvPr>
            <xdr:cNvSpPr>
              <a:spLocks noChangeArrowheads="1"/>
            </xdr:cNvSpPr>
          </xdr:nvSpPr>
          <xdr:spPr bwMode="auto">
            <a:xfrm>
              <a:off x="7" y="549"/>
              <a:ext cx="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027" name="Rectangle 883">
              <a:extLst>
                <a:ext uri="{FF2B5EF4-FFF2-40B4-BE49-F238E27FC236}">
                  <a16:creationId xmlns:a16="http://schemas.microsoft.com/office/drawing/2014/main" id="{00000000-0008-0000-0300-0000731B0000}"/>
                </a:ext>
              </a:extLst>
            </xdr:cNvPr>
            <xdr:cNvSpPr>
              <a:spLocks noChangeArrowheads="1"/>
            </xdr:cNvSpPr>
          </xdr:nvSpPr>
          <xdr:spPr bwMode="auto">
            <a:xfrm>
              <a:off x="8" y="549"/>
              <a:ext cx="126"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028" name="Rectangle 884">
              <a:extLst>
                <a:ext uri="{FF2B5EF4-FFF2-40B4-BE49-F238E27FC236}">
                  <a16:creationId xmlns:a16="http://schemas.microsoft.com/office/drawing/2014/main" id="{00000000-0008-0000-0300-0000741B0000}"/>
                </a:ext>
              </a:extLst>
            </xdr:cNvPr>
            <xdr:cNvSpPr>
              <a:spLocks noChangeArrowheads="1"/>
            </xdr:cNvSpPr>
          </xdr:nvSpPr>
          <xdr:spPr bwMode="auto">
            <a:xfrm>
              <a:off x="134" y="549"/>
              <a:ext cx="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029" name="Rectangle 885">
              <a:extLst>
                <a:ext uri="{FF2B5EF4-FFF2-40B4-BE49-F238E27FC236}">
                  <a16:creationId xmlns:a16="http://schemas.microsoft.com/office/drawing/2014/main" id="{00000000-0008-0000-0300-0000751B0000}"/>
                </a:ext>
              </a:extLst>
            </xdr:cNvPr>
            <xdr:cNvSpPr>
              <a:spLocks noChangeArrowheads="1"/>
            </xdr:cNvSpPr>
          </xdr:nvSpPr>
          <xdr:spPr bwMode="auto">
            <a:xfrm>
              <a:off x="136" y="549"/>
              <a:ext cx="174"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030" name="Rectangle 886">
              <a:extLst>
                <a:ext uri="{FF2B5EF4-FFF2-40B4-BE49-F238E27FC236}">
                  <a16:creationId xmlns:a16="http://schemas.microsoft.com/office/drawing/2014/main" id="{00000000-0008-0000-0300-0000761B0000}"/>
                </a:ext>
              </a:extLst>
            </xdr:cNvPr>
            <xdr:cNvSpPr>
              <a:spLocks noChangeArrowheads="1"/>
            </xdr:cNvSpPr>
          </xdr:nvSpPr>
          <xdr:spPr bwMode="auto">
            <a:xfrm>
              <a:off x="310" y="549"/>
              <a:ext cx="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031" name="Rectangle 887">
              <a:extLst>
                <a:ext uri="{FF2B5EF4-FFF2-40B4-BE49-F238E27FC236}">
                  <a16:creationId xmlns:a16="http://schemas.microsoft.com/office/drawing/2014/main" id="{00000000-0008-0000-0300-0000771B0000}"/>
                </a:ext>
              </a:extLst>
            </xdr:cNvPr>
            <xdr:cNvSpPr>
              <a:spLocks noChangeArrowheads="1"/>
            </xdr:cNvSpPr>
          </xdr:nvSpPr>
          <xdr:spPr bwMode="auto">
            <a:xfrm>
              <a:off x="311" y="549"/>
              <a:ext cx="94"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032" name="Rectangle 888">
              <a:extLst>
                <a:ext uri="{FF2B5EF4-FFF2-40B4-BE49-F238E27FC236}">
                  <a16:creationId xmlns:a16="http://schemas.microsoft.com/office/drawing/2014/main" id="{00000000-0008-0000-0300-0000781B0000}"/>
                </a:ext>
              </a:extLst>
            </xdr:cNvPr>
            <xdr:cNvSpPr>
              <a:spLocks noChangeArrowheads="1"/>
            </xdr:cNvSpPr>
          </xdr:nvSpPr>
          <xdr:spPr bwMode="auto">
            <a:xfrm>
              <a:off x="405" y="549"/>
              <a:ext cx="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033" name="Rectangle 889">
              <a:extLst>
                <a:ext uri="{FF2B5EF4-FFF2-40B4-BE49-F238E27FC236}">
                  <a16:creationId xmlns:a16="http://schemas.microsoft.com/office/drawing/2014/main" id="{00000000-0008-0000-0300-0000791B0000}"/>
                </a:ext>
              </a:extLst>
            </xdr:cNvPr>
            <xdr:cNvSpPr>
              <a:spLocks noChangeArrowheads="1"/>
            </xdr:cNvSpPr>
          </xdr:nvSpPr>
          <xdr:spPr bwMode="auto">
            <a:xfrm>
              <a:off x="406" y="549"/>
              <a:ext cx="1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034" name="Rectangle 890">
              <a:extLst>
                <a:ext uri="{FF2B5EF4-FFF2-40B4-BE49-F238E27FC236}">
                  <a16:creationId xmlns:a16="http://schemas.microsoft.com/office/drawing/2014/main" id="{00000000-0008-0000-0300-00007A1B0000}"/>
                </a:ext>
              </a:extLst>
            </xdr:cNvPr>
            <xdr:cNvSpPr>
              <a:spLocks noChangeArrowheads="1"/>
            </xdr:cNvSpPr>
          </xdr:nvSpPr>
          <xdr:spPr bwMode="auto">
            <a:xfrm>
              <a:off x="567" y="549"/>
              <a:ext cx="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035" name="Rectangle 891">
              <a:extLst>
                <a:ext uri="{FF2B5EF4-FFF2-40B4-BE49-F238E27FC236}">
                  <a16:creationId xmlns:a16="http://schemas.microsoft.com/office/drawing/2014/main" id="{00000000-0008-0000-0300-00007B1B0000}"/>
                </a:ext>
              </a:extLst>
            </xdr:cNvPr>
            <xdr:cNvSpPr>
              <a:spLocks noChangeArrowheads="1"/>
            </xdr:cNvSpPr>
          </xdr:nvSpPr>
          <xdr:spPr bwMode="auto">
            <a:xfrm>
              <a:off x="671" y="549"/>
              <a:ext cx="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036" name="Rectangle 892">
              <a:extLst>
                <a:ext uri="{FF2B5EF4-FFF2-40B4-BE49-F238E27FC236}">
                  <a16:creationId xmlns:a16="http://schemas.microsoft.com/office/drawing/2014/main" id="{00000000-0008-0000-0300-00007C1B0000}"/>
                </a:ext>
              </a:extLst>
            </xdr:cNvPr>
            <xdr:cNvSpPr>
              <a:spLocks noChangeArrowheads="1"/>
            </xdr:cNvSpPr>
          </xdr:nvSpPr>
          <xdr:spPr bwMode="auto">
            <a:xfrm>
              <a:off x="7" y="550"/>
              <a:ext cx="1" cy="2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037" name="Rectangle 893">
              <a:extLst>
                <a:ext uri="{FF2B5EF4-FFF2-40B4-BE49-F238E27FC236}">
                  <a16:creationId xmlns:a16="http://schemas.microsoft.com/office/drawing/2014/main" id="{00000000-0008-0000-0300-00007D1B0000}"/>
                </a:ext>
              </a:extLst>
            </xdr:cNvPr>
            <xdr:cNvSpPr>
              <a:spLocks noChangeArrowheads="1"/>
            </xdr:cNvSpPr>
          </xdr:nvSpPr>
          <xdr:spPr bwMode="auto">
            <a:xfrm>
              <a:off x="134" y="550"/>
              <a:ext cx="2" cy="2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038" name="Rectangle 894">
              <a:extLst>
                <a:ext uri="{FF2B5EF4-FFF2-40B4-BE49-F238E27FC236}">
                  <a16:creationId xmlns:a16="http://schemas.microsoft.com/office/drawing/2014/main" id="{00000000-0008-0000-0300-00007E1B0000}"/>
                </a:ext>
              </a:extLst>
            </xdr:cNvPr>
            <xdr:cNvSpPr>
              <a:spLocks noChangeArrowheads="1"/>
            </xdr:cNvSpPr>
          </xdr:nvSpPr>
          <xdr:spPr bwMode="auto">
            <a:xfrm>
              <a:off x="310" y="550"/>
              <a:ext cx="1" cy="2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039" name="Rectangle 895">
              <a:extLst>
                <a:ext uri="{FF2B5EF4-FFF2-40B4-BE49-F238E27FC236}">
                  <a16:creationId xmlns:a16="http://schemas.microsoft.com/office/drawing/2014/main" id="{00000000-0008-0000-0300-00007F1B0000}"/>
                </a:ext>
              </a:extLst>
            </xdr:cNvPr>
            <xdr:cNvSpPr>
              <a:spLocks noChangeArrowheads="1"/>
            </xdr:cNvSpPr>
          </xdr:nvSpPr>
          <xdr:spPr bwMode="auto">
            <a:xfrm>
              <a:off x="405" y="550"/>
              <a:ext cx="1" cy="2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040" name="Rectangle 896">
              <a:extLst>
                <a:ext uri="{FF2B5EF4-FFF2-40B4-BE49-F238E27FC236}">
                  <a16:creationId xmlns:a16="http://schemas.microsoft.com/office/drawing/2014/main" id="{00000000-0008-0000-0300-0000801B0000}"/>
                </a:ext>
              </a:extLst>
            </xdr:cNvPr>
            <xdr:cNvSpPr>
              <a:spLocks noChangeArrowheads="1"/>
            </xdr:cNvSpPr>
          </xdr:nvSpPr>
          <xdr:spPr bwMode="auto">
            <a:xfrm>
              <a:off x="567" y="550"/>
              <a:ext cx="1" cy="2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041" name="Rectangle 897">
              <a:extLst>
                <a:ext uri="{FF2B5EF4-FFF2-40B4-BE49-F238E27FC236}">
                  <a16:creationId xmlns:a16="http://schemas.microsoft.com/office/drawing/2014/main" id="{00000000-0008-0000-0300-0000811B0000}"/>
                </a:ext>
              </a:extLst>
            </xdr:cNvPr>
            <xdr:cNvSpPr>
              <a:spLocks noChangeArrowheads="1"/>
            </xdr:cNvSpPr>
          </xdr:nvSpPr>
          <xdr:spPr bwMode="auto">
            <a:xfrm>
              <a:off x="671" y="550"/>
              <a:ext cx="2" cy="2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042" name="Rectangle 898">
              <a:extLst>
                <a:ext uri="{FF2B5EF4-FFF2-40B4-BE49-F238E27FC236}">
                  <a16:creationId xmlns:a16="http://schemas.microsoft.com/office/drawing/2014/main" id="{00000000-0008-0000-0300-0000821B0000}"/>
                </a:ext>
              </a:extLst>
            </xdr:cNvPr>
            <xdr:cNvSpPr>
              <a:spLocks noChangeArrowheads="1"/>
            </xdr:cNvSpPr>
          </xdr:nvSpPr>
          <xdr:spPr bwMode="auto">
            <a:xfrm>
              <a:off x="42" y="585"/>
              <a:ext cx="6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（ﾌﾘｶﾞﾅ）</a:t>
              </a:r>
            </a:p>
          </xdr:txBody>
        </xdr:sp>
        <xdr:sp macro="" textlink="">
          <xdr:nvSpPr>
            <xdr:cNvPr id="7043" name="Rectangle 899">
              <a:extLst>
                <a:ext uri="{FF2B5EF4-FFF2-40B4-BE49-F238E27FC236}">
                  <a16:creationId xmlns:a16="http://schemas.microsoft.com/office/drawing/2014/main" id="{00000000-0008-0000-0300-0000831B0000}"/>
                </a:ext>
              </a:extLst>
            </xdr:cNvPr>
            <xdr:cNvSpPr>
              <a:spLocks noChangeArrowheads="1"/>
            </xdr:cNvSpPr>
          </xdr:nvSpPr>
          <xdr:spPr bwMode="auto">
            <a:xfrm>
              <a:off x="100" y="585"/>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7044" name="Rectangle 900">
              <a:extLst>
                <a:ext uri="{FF2B5EF4-FFF2-40B4-BE49-F238E27FC236}">
                  <a16:creationId xmlns:a16="http://schemas.microsoft.com/office/drawing/2014/main" id="{00000000-0008-0000-0300-0000841B0000}"/>
                </a:ext>
              </a:extLst>
            </xdr:cNvPr>
            <xdr:cNvSpPr>
              <a:spLocks noChangeArrowheads="1"/>
            </xdr:cNvSpPr>
          </xdr:nvSpPr>
          <xdr:spPr bwMode="auto">
            <a:xfrm>
              <a:off x="26" y="601"/>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口</a:t>
              </a:r>
            </a:p>
          </xdr:txBody>
        </xdr:sp>
        <xdr:sp macro="" textlink="">
          <xdr:nvSpPr>
            <xdr:cNvPr id="7045" name="Rectangle 901">
              <a:extLst>
                <a:ext uri="{FF2B5EF4-FFF2-40B4-BE49-F238E27FC236}">
                  <a16:creationId xmlns:a16="http://schemas.microsoft.com/office/drawing/2014/main" id="{00000000-0008-0000-0300-0000851B0000}"/>
                </a:ext>
              </a:extLst>
            </xdr:cNvPr>
            <xdr:cNvSpPr>
              <a:spLocks noChangeArrowheads="1"/>
            </xdr:cNvSpPr>
          </xdr:nvSpPr>
          <xdr:spPr bwMode="auto">
            <a:xfrm>
              <a:off x="39" y="601"/>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7046" name="Rectangle 902">
              <a:extLst>
                <a:ext uri="{FF2B5EF4-FFF2-40B4-BE49-F238E27FC236}">
                  <a16:creationId xmlns:a16="http://schemas.microsoft.com/office/drawing/2014/main" id="{00000000-0008-0000-0300-0000861B0000}"/>
                </a:ext>
              </a:extLst>
            </xdr:cNvPr>
            <xdr:cNvSpPr>
              <a:spLocks noChangeArrowheads="1"/>
            </xdr:cNvSpPr>
          </xdr:nvSpPr>
          <xdr:spPr bwMode="auto">
            <a:xfrm>
              <a:off x="45" y="601"/>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座</a:t>
              </a:r>
            </a:p>
          </xdr:txBody>
        </xdr:sp>
        <xdr:sp macro="" textlink="">
          <xdr:nvSpPr>
            <xdr:cNvPr id="7047" name="Rectangle 903">
              <a:extLst>
                <a:ext uri="{FF2B5EF4-FFF2-40B4-BE49-F238E27FC236}">
                  <a16:creationId xmlns:a16="http://schemas.microsoft.com/office/drawing/2014/main" id="{00000000-0008-0000-0300-0000871B0000}"/>
                </a:ext>
              </a:extLst>
            </xdr:cNvPr>
            <xdr:cNvSpPr>
              <a:spLocks noChangeArrowheads="1"/>
            </xdr:cNvSpPr>
          </xdr:nvSpPr>
          <xdr:spPr bwMode="auto">
            <a:xfrm>
              <a:off x="58" y="601"/>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7048" name="Rectangle 904">
              <a:extLst>
                <a:ext uri="{FF2B5EF4-FFF2-40B4-BE49-F238E27FC236}">
                  <a16:creationId xmlns:a16="http://schemas.microsoft.com/office/drawing/2014/main" id="{00000000-0008-0000-0300-0000881B0000}"/>
                </a:ext>
              </a:extLst>
            </xdr:cNvPr>
            <xdr:cNvSpPr>
              <a:spLocks noChangeArrowheads="1"/>
            </xdr:cNvSpPr>
          </xdr:nvSpPr>
          <xdr:spPr bwMode="auto">
            <a:xfrm>
              <a:off x="65" y="601"/>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名</a:t>
              </a:r>
            </a:p>
          </xdr:txBody>
        </xdr:sp>
        <xdr:sp macro="" textlink="">
          <xdr:nvSpPr>
            <xdr:cNvPr id="7049" name="Rectangle 905">
              <a:extLst>
                <a:ext uri="{FF2B5EF4-FFF2-40B4-BE49-F238E27FC236}">
                  <a16:creationId xmlns:a16="http://schemas.microsoft.com/office/drawing/2014/main" id="{00000000-0008-0000-0300-0000891B0000}"/>
                </a:ext>
              </a:extLst>
            </xdr:cNvPr>
            <xdr:cNvSpPr>
              <a:spLocks noChangeArrowheads="1"/>
            </xdr:cNvSpPr>
          </xdr:nvSpPr>
          <xdr:spPr bwMode="auto">
            <a:xfrm>
              <a:off x="78" y="601"/>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7050" name="Rectangle 906">
              <a:extLst>
                <a:ext uri="{FF2B5EF4-FFF2-40B4-BE49-F238E27FC236}">
                  <a16:creationId xmlns:a16="http://schemas.microsoft.com/office/drawing/2014/main" id="{00000000-0008-0000-0300-00008A1B0000}"/>
                </a:ext>
              </a:extLst>
            </xdr:cNvPr>
            <xdr:cNvSpPr>
              <a:spLocks noChangeArrowheads="1"/>
            </xdr:cNvSpPr>
          </xdr:nvSpPr>
          <xdr:spPr bwMode="auto">
            <a:xfrm>
              <a:off x="84" y="601"/>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義</a:t>
              </a:r>
            </a:p>
          </xdr:txBody>
        </xdr:sp>
        <xdr:sp macro="" textlink="">
          <xdr:nvSpPr>
            <xdr:cNvPr id="7051" name="Rectangle 907">
              <a:extLst>
                <a:ext uri="{FF2B5EF4-FFF2-40B4-BE49-F238E27FC236}">
                  <a16:creationId xmlns:a16="http://schemas.microsoft.com/office/drawing/2014/main" id="{00000000-0008-0000-0300-00008B1B0000}"/>
                </a:ext>
              </a:extLst>
            </xdr:cNvPr>
            <xdr:cNvSpPr>
              <a:spLocks noChangeArrowheads="1"/>
            </xdr:cNvSpPr>
          </xdr:nvSpPr>
          <xdr:spPr bwMode="auto">
            <a:xfrm>
              <a:off x="97" y="601"/>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7052" name="Rectangle 908">
              <a:extLst>
                <a:ext uri="{FF2B5EF4-FFF2-40B4-BE49-F238E27FC236}">
                  <a16:creationId xmlns:a16="http://schemas.microsoft.com/office/drawing/2014/main" id="{00000000-0008-0000-0300-00008C1B0000}"/>
                </a:ext>
              </a:extLst>
            </xdr:cNvPr>
            <xdr:cNvSpPr>
              <a:spLocks noChangeArrowheads="1"/>
            </xdr:cNvSpPr>
          </xdr:nvSpPr>
          <xdr:spPr bwMode="auto">
            <a:xfrm>
              <a:off x="103" y="601"/>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人</a:t>
              </a:r>
            </a:p>
          </xdr:txBody>
        </xdr:sp>
        <xdr:sp macro="" textlink="">
          <xdr:nvSpPr>
            <xdr:cNvPr id="7053" name="Rectangle 909">
              <a:extLst>
                <a:ext uri="{FF2B5EF4-FFF2-40B4-BE49-F238E27FC236}">
                  <a16:creationId xmlns:a16="http://schemas.microsoft.com/office/drawing/2014/main" id="{00000000-0008-0000-0300-00008D1B0000}"/>
                </a:ext>
              </a:extLst>
            </xdr:cNvPr>
            <xdr:cNvSpPr>
              <a:spLocks noChangeArrowheads="1"/>
            </xdr:cNvSpPr>
          </xdr:nvSpPr>
          <xdr:spPr bwMode="auto">
            <a:xfrm>
              <a:off x="116" y="601"/>
              <a:ext cx="6"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明朝"/>
                  <a:ea typeface="ＭＳ 明朝"/>
                </a:rPr>
                <a:t> </a:t>
              </a:r>
            </a:p>
          </xdr:txBody>
        </xdr:sp>
        <xdr:sp macro="" textlink="">
          <xdr:nvSpPr>
            <xdr:cNvPr id="7054" name="Rectangle 910">
              <a:extLst>
                <a:ext uri="{FF2B5EF4-FFF2-40B4-BE49-F238E27FC236}">
                  <a16:creationId xmlns:a16="http://schemas.microsoft.com/office/drawing/2014/main" id="{00000000-0008-0000-0300-00008E1B0000}"/>
                </a:ext>
              </a:extLst>
            </xdr:cNvPr>
            <xdr:cNvSpPr>
              <a:spLocks noChangeArrowheads="1"/>
            </xdr:cNvSpPr>
          </xdr:nvSpPr>
          <xdr:spPr bwMode="auto">
            <a:xfrm>
              <a:off x="141" y="580"/>
              <a:ext cx="5" cy="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明朝"/>
                  <a:ea typeface="ＭＳ 明朝"/>
                </a:rPr>
                <a:t> </a:t>
              </a:r>
            </a:p>
          </xdr:txBody>
        </xdr:sp>
        <xdr:sp macro="" textlink="">
          <xdr:nvSpPr>
            <xdr:cNvPr id="7055" name="Rectangle 911">
              <a:extLst>
                <a:ext uri="{FF2B5EF4-FFF2-40B4-BE49-F238E27FC236}">
                  <a16:creationId xmlns:a16="http://schemas.microsoft.com/office/drawing/2014/main" id="{00000000-0008-0000-0300-00008F1B0000}"/>
                </a:ext>
              </a:extLst>
            </xdr:cNvPr>
            <xdr:cNvSpPr>
              <a:spLocks noChangeArrowheads="1"/>
            </xdr:cNvSpPr>
          </xdr:nvSpPr>
          <xdr:spPr bwMode="auto">
            <a:xfrm>
              <a:off x="7" y="575"/>
              <a:ext cx="1"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056" name="Rectangle 912">
              <a:extLst>
                <a:ext uri="{FF2B5EF4-FFF2-40B4-BE49-F238E27FC236}">
                  <a16:creationId xmlns:a16="http://schemas.microsoft.com/office/drawing/2014/main" id="{00000000-0008-0000-0300-0000901B0000}"/>
                </a:ext>
              </a:extLst>
            </xdr:cNvPr>
            <xdr:cNvSpPr>
              <a:spLocks noChangeArrowheads="1"/>
            </xdr:cNvSpPr>
          </xdr:nvSpPr>
          <xdr:spPr bwMode="auto">
            <a:xfrm>
              <a:off x="8" y="575"/>
              <a:ext cx="126"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057" name="Rectangle 913">
              <a:extLst>
                <a:ext uri="{FF2B5EF4-FFF2-40B4-BE49-F238E27FC236}">
                  <a16:creationId xmlns:a16="http://schemas.microsoft.com/office/drawing/2014/main" id="{00000000-0008-0000-0300-0000911B0000}"/>
                </a:ext>
              </a:extLst>
            </xdr:cNvPr>
            <xdr:cNvSpPr>
              <a:spLocks noChangeArrowheads="1"/>
            </xdr:cNvSpPr>
          </xdr:nvSpPr>
          <xdr:spPr bwMode="auto">
            <a:xfrm>
              <a:off x="134" y="575"/>
              <a:ext cx="2"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058" name="Rectangle 914">
              <a:extLst>
                <a:ext uri="{FF2B5EF4-FFF2-40B4-BE49-F238E27FC236}">
                  <a16:creationId xmlns:a16="http://schemas.microsoft.com/office/drawing/2014/main" id="{00000000-0008-0000-0300-0000921B0000}"/>
                </a:ext>
              </a:extLst>
            </xdr:cNvPr>
            <xdr:cNvSpPr>
              <a:spLocks noChangeArrowheads="1"/>
            </xdr:cNvSpPr>
          </xdr:nvSpPr>
          <xdr:spPr bwMode="auto">
            <a:xfrm>
              <a:off x="136" y="575"/>
              <a:ext cx="174"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059" name="Rectangle 915">
              <a:extLst>
                <a:ext uri="{FF2B5EF4-FFF2-40B4-BE49-F238E27FC236}">
                  <a16:creationId xmlns:a16="http://schemas.microsoft.com/office/drawing/2014/main" id="{00000000-0008-0000-0300-0000931B0000}"/>
                </a:ext>
              </a:extLst>
            </xdr:cNvPr>
            <xdr:cNvSpPr>
              <a:spLocks noChangeArrowheads="1"/>
            </xdr:cNvSpPr>
          </xdr:nvSpPr>
          <xdr:spPr bwMode="auto">
            <a:xfrm>
              <a:off x="310" y="575"/>
              <a:ext cx="1"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060" name="Rectangle 916">
              <a:extLst>
                <a:ext uri="{FF2B5EF4-FFF2-40B4-BE49-F238E27FC236}">
                  <a16:creationId xmlns:a16="http://schemas.microsoft.com/office/drawing/2014/main" id="{00000000-0008-0000-0300-0000941B0000}"/>
                </a:ext>
              </a:extLst>
            </xdr:cNvPr>
            <xdr:cNvSpPr>
              <a:spLocks noChangeArrowheads="1"/>
            </xdr:cNvSpPr>
          </xdr:nvSpPr>
          <xdr:spPr bwMode="auto">
            <a:xfrm>
              <a:off x="311" y="575"/>
              <a:ext cx="94"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061" name="Rectangle 917">
              <a:extLst>
                <a:ext uri="{FF2B5EF4-FFF2-40B4-BE49-F238E27FC236}">
                  <a16:creationId xmlns:a16="http://schemas.microsoft.com/office/drawing/2014/main" id="{00000000-0008-0000-0300-0000951B0000}"/>
                </a:ext>
              </a:extLst>
            </xdr:cNvPr>
            <xdr:cNvSpPr>
              <a:spLocks noChangeArrowheads="1"/>
            </xdr:cNvSpPr>
          </xdr:nvSpPr>
          <xdr:spPr bwMode="auto">
            <a:xfrm>
              <a:off x="405" y="575"/>
              <a:ext cx="1"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062" name="Rectangle 918">
              <a:extLst>
                <a:ext uri="{FF2B5EF4-FFF2-40B4-BE49-F238E27FC236}">
                  <a16:creationId xmlns:a16="http://schemas.microsoft.com/office/drawing/2014/main" id="{00000000-0008-0000-0300-0000961B0000}"/>
                </a:ext>
              </a:extLst>
            </xdr:cNvPr>
            <xdr:cNvSpPr>
              <a:spLocks noChangeArrowheads="1"/>
            </xdr:cNvSpPr>
          </xdr:nvSpPr>
          <xdr:spPr bwMode="auto">
            <a:xfrm>
              <a:off x="406" y="575"/>
              <a:ext cx="161"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063" name="Rectangle 919">
              <a:extLst>
                <a:ext uri="{FF2B5EF4-FFF2-40B4-BE49-F238E27FC236}">
                  <a16:creationId xmlns:a16="http://schemas.microsoft.com/office/drawing/2014/main" id="{00000000-0008-0000-0300-0000971B0000}"/>
                </a:ext>
              </a:extLst>
            </xdr:cNvPr>
            <xdr:cNvSpPr>
              <a:spLocks noChangeArrowheads="1"/>
            </xdr:cNvSpPr>
          </xdr:nvSpPr>
          <xdr:spPr bwMode="auto">
            <a:xfrm>
              <a:off x="567" y="575"/>
              <a:ext cx="1"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064" name="Rectangle 920">
              <a:extLst>
                <a:ext uri="{FF2B5EF4-FFF2-40B4-BE49-F238E27FC236}">
                  <a16:creationId xmlns:a16="http://schemas.microsoft.com/office/drawing/2014/main" id="{00000000-0008-0000-0300-0000981B0000}"/>
                </a:ext>
              </a:extLst>
            </xdr:cNvPr>
            <xdr:cNvSpPr>
              <a:spLocks noChangeArrowheads="1"/>
            </xdr:cNvSpPr>
          </xdr:nvSpPr>
          <xdr:spPr bwMode="auto">
            <a:xfrm>
              <a:off x="671" y="575"/>
              <a:ext cx="2"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065" name="Rectangle 921">
              <a:extLst>
                <a:ext uri="{FF2B5EF4-FFF2-40B4-BE49-F238E27FC236}">
                  <a16:creationId xmlns:a16="http://schemas.microsoft.com/office/drawing/2014/main" id="{00000000-0008-0000-0300-0000991B0000}"/>
                </a:ext>
              </a:extLst>
            </xdr:cNvPr>
            <xdr:cNvSpPr>
              <a:spLocks noChangeArrowheads="1"/>
            </xdr:cNvSpPr>
          </xdr:nvSpPr>
          <xdr:spPr bwMode="auto">
            <a:xfrm>
              <a:off x="7" y="577"/>
              <a:ext cx="1" cy="1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066" name="Rectangle 922">
              <a:extLst>
                <a:ext uri="{FF2B5EF4-FFF2-40B4-BE49-F238E27FC236}">
                  <a16:creationId xmlns:a16="http://schemas.microsoft.com/office/drawing/2014/main" id="{00000000-0008-0000-0300-00009A1B0000}"/>
                </a:ext>
              </a:extLst>
            </xdr:cNvPr>
            <xdr:cNvSpPr>
              <a:spLocks noChangeArrowheads="1"/>
            </xdr:cNvSpPr>
          </xdr:nvSpPr>
          <xdr:spPr bwMode="auto">
            <a:xfrm>
              <a:off x="134" y="577"/>
              <a:ext cx="2" cy="1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067" name="Rectangle 923">
              <a:extLst>
                <a:ext uri="{FF2B5EF4-FFF2-40B4-BE49-F238E27FC236}">
                  <a16:creationId xmlns:a16="http://schemas.microsoft.com/office/drawing/2014/main" id="{00000000-0008-0000-0300-00009B1B0000}"/>
                </a:ext>
              </a:extLst>
            </xdr:cNvPr>
            <xdr:cNvSpPr>
              <a:spLocks noChangeArrowheads="1"/>
            </xdr:cNvSpPr>
          </xdr:nvSpPr>
          <xdr:spPr bwMode="auto">
            <a:xfrm>
              <a:off x="567" y="577"/>
              <a:ext cx="1" cy="1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068" name="Rectangle 924">
              <a:extLst>
                <a:ext uri="{FF2B5EF4-FFF2-40B4-BE49-F238E27FC236}">
                  <a16:creationId xmlns:a16="http://schemas.microsoft.com/office/drawing/2014/main" id="{00000000-0008-0000-0300-00009C1B0000}"/>
                </a:ext>
              </a:extLst>
            </xdr:cNvPr>
            <xdr:cNvSpPr>
              <a:spLocks noChangeArrowheads="1"/>
            </xdr:cNvSpPr>
          </xdr:nvSpPr>
          <xdr:spPr bwMode="auto">
            <a:xfrm>
              <a:off x="671" y="577"/>
              <a:ext cx="2" cy="1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069" name="Rectangle 925">
              <a:extLst>
                <a:ext uri="{FF2B5EF4-FFF2-40B4-BE49-F238E27FC236}">
                  <a16:creationId xmlns:a16="http://schemas.microsoft.com/office/drawing/2014/main" id="{00000000-0008-0000-0300-00009D1B0000}"/>
                </a:ext>
              </a:extLst>
            </xdr:cNvPr>
            <xdr:cNvSpPr>
              <a:spLocks noChangeArrowheads="1"/>
            </xdr:cNvSpPr>
          </xdr:nvSpPr>
          <xdr:spPr bwMode="auto">
            <a:xfrm>
              <a:off x="141" y="602"/>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7070" name="Rectangle 926">
              <a:extLst>
                <a:ext uri="{FF2B5EF4-FFF2-40B4-BE49-F238E27FC236}">
                  <a16:creationId xmlns:a16="http://schemas.microsoft.com/office/drawing/2014/main" id="{00000000-0008-0000-0300-00009E1B0000}"/>
                </a:ext>
              </a:extLst>
            </xdr:cNvPr>
            <xdr:cNvSpPr>
              <a:spLocks noChangeArrowheads="1"/>
            </xdr:cNvSpPr>
          </xdr:nvSpPr>
          <xdr:spPr bwMode="auto">
            <a:xfrm>
              <a:off x="7" y="593"/>
              <a:ext cx="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071" name="Rectangle 927">
              <a:extLst>
                <a:ext uri="{FF2B5EF4-FFF2-40B4-BE49-F238E27FC236}">
                  <a16:creationId xmlns:a16="http://schemas.microsoft.com/office/drawing/2014/main" id="{00000000-0008-0000-0300-00009F1B0000}"/>
                </a:ext>
              </a:extLst>
            </xdr:cNvPr>
            <xdr:cNvSpPr>
              <a:spLocks noChangeArrowheads="1"/>
            </xdr:cNvSpPr>
          </xdr:nvSpPr>
          <xdr:spPr bwMode="auto">
            <a:xfrm>
              <a:off x="134" y="593"/>
              <a:ext cx="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pic>
          <xdr:nvPicPr>
            <xdr:cNvPr id="677" name="図 676">
              <a:extLst>
                <a:ext uri="{FF2B5EF4-FFF2-40B4-BE49-F238E27FC236}">
                  <a16:creationId xmlns:a16="http://schemas.microsoft.com/office/drawing/2014/main" id="{00000000-0008-0000-0300-0000A5020000}"/>
                </a:ext>
              </a:extLst>
            </xdr:cNvPr>
            <xdr:cNvPicPr>
              <a:picLocks noChangeAspect="1" noChangeArrowheads="1"/>
            </xdr:cNvPicPr>
          </xdr:nvPicPr>
          <xdr:blipFill>
            <a:blip xmlns:r="http://schemas.openxmlformats.org/officeDocument/2006/relationships" r:embed="rId488" cstate="print">
              <a:extLst>
                <a:ext uri="{28A0092B-C50C-407E-A947-70E740481C1C}">
                  <a14:useLocalDpi xmlns:a14="http://schemas.microsoft.com/office/drawing/2010/main" val="0"/>
                </a:ext>
              </a:extLst>
            </a:blip>
            <a:srcRect/>
            <a:stretch>
              <a:fillRect/>
            </a:stretch>
          </xdr:blipFill>
          <xdr:spPr bwMode="auto">
            <a:xfrm>
              <a:off x="136"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78" name="図 677">
              <a:extLst>
                <a:ext uri="{FF2B5EF4-FFF2-40B4-BE49-F238E27FC236}">
                  <a16:creationId xmlns:a16="http://schemas.microsoft.com/office/drawing/2014/main" id="{00000000-0008-0000-0300-0000A6020000}"/>
                </a:ext>
              </a:extLst>
            </xdr:cNvPr>
            <xdr:cNvPicPr>
              <a:picLocks noChangeAspect="1" noChangeArrowheads="1"/>
            </xdr:cNvPicPr>
          </xdr:nvPicPr>
          <xdr:blipFill>
            <a:blip xmlns:r="http://schemas.openxmlformats.org/officeDocument/2006/relationships" r:embed="rId489" cstate="print">
              <a:extLst>
                <a:ext uri="{28A0092B-C50C-407E-A947-70E740481C1C}">
                  <a14:useLocalDpi xmlns:a14="http://schemas.microsoft.com/office/drawing/2010/main" val="0"/>
                </a:ext>
              </a:extLst>
            </a:blip>
            <a:srcRect/>
            <a:stretch>
              <a:fillRect/>
            </a:stretch>
          </xdr:blipFill>
          <xdr:spPr bwMode="auto">
            <a:xfrm>
              <a:off x="139"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79" name="図 678">
              <a:extLst>
                <a:ext uri="{FF2B5EF4-FFF2-40B4-BE49-F238E27FC236}">
                  <a16:creationId xmlns:a16="http://schemas.microsoft.com/office/drawing/2014/main" id="{00000000-0008-0000-0300-0000A7020000}"/>
                </a:ext>
              </a:extLst>
            </xdr:cNvPr>
            <xdr:cNvPicPr>
              <a:picLocks noChangeAspect="1" noChangeArrowheads="1"/>
            </xdr:cNvPicPr>
          </xdr:nvPicPr>
          <xdr:blipFill>
            <a:blip xmlns:r="http://schemas.openxmlformats.org/officeDocument/2006/relationships" r:embed="rId490" cstate="print">
              <a:extLst>
                <a:ext uri="{28A0092B-C50C-407E-A947-70E740481C1C}">
                  <a14:useLocalDpi xmlns:a14="http://schemas.microsoft.com/office/drawing/2010/main" val="0"/>
                </a:ext>
              </a:extLst>
            </a:blip>
            <a:srcRect/>
            <a:stretch>
              <a:fillRect/>
            </a:stretch>
          </xdr:blipFill>
          <xdr:spPr bwMode="auto">
            <a:xfrm>
              <a:off x="142"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80" name="図 679">
              <a:extLst>
                <a:ext uri="{FF2B5EF4-FFF2-40B4-BE49-F238E27FC236}">
                  <a16:creationId xmlns:a16="http://schemas.microsoft.com/office/drawing/2014/main" id="{00000000-0008-0000-0300-0000A8020000}"/>
                </a:ext>
              </a:extLst>
            </xdr:cNvPr>
            <xdr:cNvPicPr>
              <a:picLocks noChangeAspect="1" noChangeArrowheads="1"/>
            </xdr:cNvPicPr>
          </xdr:nvPicPr>
          <xdr:blipFill>
            <a:blip xmlns:r="http://schemas.openxmlformats.org/officeDocument/2006/relationships" r:embed="rId491" cstate="print">
              <a:extLst>
                <a:ext uri="{28A0092B-C50C-407E-A947-70E740481C1C}">
                  <a14:useLocalDpi xmlns:a14="http://schemas.microsoft.com/office/drawing/2010/main" val="0"/>
                </a:ext>
              </a:extLst>
            </a:blip>
            <a:srcRect/>
            <a:stretch>
              <a:fillRect/>
            </a:stretch>
          </xdr:blipFill>
          <xdr:spPr bwMode="auto">
            <a:xfrm>
              <a:off x="145"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81" name="図 680">
              <a:extLst>
                <a:ext uri="{FF2B5EF4-FFF2-40B4-BE49-F238E27FC236}">
                  <a16:creationId xmlns:a16="http://schemas.microsoft.com/office/drawing/2014/main" id="{00000000-0008-0000-0300-0000A9020000}"/>
                </a:ext>
              </a:extLst>
            </xdr:cNvPr>
            <xdr:cNvPicPr>
              <a:picLocks noChangeAspect="1" noChangeArrowheads="1"/>
            </xdr:cNvPicPr>
          </xdr:nvPicPr>
          <xdr:blipFill>
            <a:blip xmlns:r="http://schemas.openxmlformats.org/officeDocument/2006/relationships" r:embed="rId492" cstate="print">
              <a:extLst>
                <a:ext uri="{28A0092B-C50C-407E-A947-70E740481C1C}">
                  <a14:useLocalDpi xmlns:a14="http://schemas.microsoft.com/office/drawing/2010/main" val="0"/>
                </a:ext>
              </a:extLst>
            </a:blip>
            <a:srcRect/>
            <a:stretch>
              <a:fillRect/>
            </a:stretch>
          </xdr:blipFill>
          <xdr:spPr bwMode="auto">
            <a:xfrm>
              <a:off x="148"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82" name="図 681">
              <a:extLst>
                <a:ext uri="{FF2B5EF4-FFF2-40B4-BE49-F238E27FC236}">
                  <a16:creationId xmlns:a16="http://schemas.microsoft.com/office/drawing/2014/main" id="{00000000-0008-0000-0300-0000AA020000}"/>
                </a:ext>
              </a:extLst>
            </xdr:cNvPr>
            <xdr:cNvPicPr>
              <a:picLocks noChangeAspect="1" noChangeArrowheads="1"/>
            </xdr:cNvPicPr>
          </xdr:nvPicPr>
          <xdr:blipFill>
            <a:blip xmlns:r="http://schemas.openxmlformats.org/officeDocument/2006/relationships" r:embed="rId493" cstate="print">
              <a:extLst>
                <a:ext uri="{28A0092B-C50C-407E-A947-70E740481C1C}">
                  <a14:useLocalDpi xmlns:a14="http://schemas.microsoft.com/office/drawing/2010/main" val="0"/>
                </a:ext>
              </a:extLst>
            </a:blip>
            <a:srcRect/>
            <a:stretch>
              <a:fillRect/>
            </a:stretch>
          </xdr:blipFill>
          <xdr:spPr bwMode="auto">
            <a:xfrm>
              <a:off x="151"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83" name="図 682">
              <a:extLst>
                <a:ext uri="{FF2B5EF4-FFF2-40B4-BE49-F238E27FC236}">
                  <a16:creationId xmlns:a16="http://schemas.microsoft.com/office/drawing/2014/main" id="{00000000-0008-0000-0300-0000AB020000}"/>
                </a:ext>
              </a:extLst>
            </xdr:cNvPr>
            <xdr:cNvPicPr>
              <a:picLocks noChangeAspect="1" noChangeArrowheads="1"/>
            </xdr:cNvPicPr>
          </xdr:nvPicPr>
          <xdr:blipFill>
            <a:blip xmlns:r="http://schemas.openxmlformats.org/officeDocument/2006/relationships" r:embed="rId494" cstate="print">
              <a:extLst>
                <a:ext uri="{28A0092B-C50C-407E-A947-70E740481C1C}">
                  <a14:useLocalDpi xmlns:a14="http://schemas.microsoft.com/office/drawing/2010/main" val="0"/>
                </a:ext>
              </a:extLst>
            </a:blip>
            <a:srcRect/>
            <a:stretch>
              <a:fillRect/>
            </a:stretch>
          </xdr:blipFill>
          <xdr:spPr bwMode="auto">
            <a:xfrm>
              <a:off x="154"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84" name="図 683">
              <a:extLst>
                <a:ext uri="{FF2B5EF4-FFF2-40B4-BE49-F238E27FC236}">
                  <a16:creationId xmlns:a16="http://schemas.microsoft.com/office/drawing/2014/main" id="{00000000-0008-0000-0300-0000AC020000}"/>
                </a:ext>
              </a:extLst>
            </xdr:cNvPr>
            <xdr:cNvPicPr>
              <a:picLocks noChangeAspect="1" noChangeArrowheads="1"/>
            </xdr:cNvPicPr>
          </xdr:nvPicPr>
          <xdr:blipFill>
            <a:blip xmlns:r="http://schemas.openxmlformats.org/officeDocument/2006/relationships" r:embed="rId495" cstate="print">
              <a:extLst>
                <a:ext uri="{28A0092B-C50C-407E-A947-70E740481C1C}">
                  <a14:useLocalDpi xmlns:a14="http://schemas.microsoft.com/office/drawing/2010/main" val="0"/>
                </a:ext>
              </a:extLst>
            </a:blip>
            <a:srcRect/>
            <a:stretch>
              <a:fillRect/>
            </a:stretch>
          </xdr:blipFill>
          <xdr:spPr bwMode="auto">
            <a:xfrm>
              <a:off x="157"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85" name="図 684">
              <a:extLst>
                <a:ext uri="{FF2B5EF4-FFF2-40B4-BE49-F238E27FC236}">
                  <a16:creationId xmlns:a16="http://schemas.microsoft.com/office/drawing/2014/main" id="{00000000-0008-0000-0300-0000AD020000}"/>
                </a:ext>
              </a:extLst>
            </xdr:cNvPr>
            <xdr:cNvPicPr>
              <a:picLocks noChangeAspect="1" noChangeArrowheads="1"/>
            </xdr:cNvPicPr>
          </xdr:nvPicPr>
          <xdr:blipFill>
            <a:blip xmlns:r="http://schemas.openxmlformats.org/officeDocument/2006/relationships" r:embed="rId496" cstate="print">
              <a:extLst>
                <a:ext uri="{28A0092B-C50C-407E-A947-70E740481C1C}">
                  <a14:useLocalDpi xmlns:a14="http://schemas.microsoft.com/office/drawing/2010/main" val="0"/>
                </a:ext>
              </a:extLst>
            </a:blip>
            <a:srcRect/>
            <a:stretch>
              <a:fillRect/>
            </a:stretch>
          </xdr:blipFill>
          <xdr:spPr bwMode="auto">
            <a:xfrm>
              <a:off x="160"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86" name="図 685">
              <a:extLst>
                <a:ext uri="{FF2B5EF4-FFF2-40B4-BE49-F238E27FC236}">
                  <a16:creationId xmlns:a16="http://schemas.microsoft.com/office/drawing/2014/main" id="{00000000-0008-0000-0300-0000AE020000}"/>
                </a:ext>
              </a:extLst>
            </xdr:cNvPr>
            <xdr:cNvPicPr>
              <a:picLocks noChangeAspect="1" noChangeArrowheads="1"/>
            </xdr:cNvPicPr>
          </xdr:nvPicPr>
          <xdr:blipFill>
            <a:blip xmlns:r="http://schemas.openxmlformats.org/officeDocument/2006/relationships" r:embed="rId497" cstate="print">
              <a:extLst>
                <a:ext uri="{28A0092B-C50C-407E-A947-70E740481C1C}">
                  <a14:useLocalDpi xmlns:a14="http://schemas.microsoft.com/office/drawing/2010/main" val="0"/>
                </a:ext>
              </a:extLst>
            </a:blip>
            <a:srcRect/>
            <a:stretch>
              <a:fillRect/>
            </a:stretch>
          </xdr:blipFill>
          <xdr:spPr bwMode="auto">
            <a:xfrm>
              <a:off x="163"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87" name="図 686">
              <a:extLst>
                <a:ext uri="{FF2B5EF4-FFF2-40B4-BE49-F238E27FC236}">
                  <a16:creationId xmlns:a16="http://schemas.microsoft.com/office/drawing/2014/main" id="{00000000-0008-0000-0300-0000AF020000}"/>
                </a:ext>
              </a:extLst>
            </xdr:cNvPr>
            <xdr:cNvPicPr>
              <a:picLocks noChangeAspect="1" noChangeArrowheads="1"/>
            </xdr:cNvPicPr>
          </xdr:nvPicPr>
          <xdr:blipFill>
            <a:blip xmlns:r="http://schemas.openxmlformats.org/officeDocument/2006/relationships" r:embed="rId498" cstate="print">
              <a:extLst>
                <a:ext uri="{28A0092B-C50C-407E-A947-70E740481C1C}">
                  <a14:useLocalDpi xmlns:a14="http://schemas.microsoft.com/office/drawing/2010/main" val="0"/>
                </a:ext>
              </a:extLst>
            </a:blip>
            <a:srcRect/>
            <a:stretch>
              <a:fillRect/>
            </a:stretch>
          </xdr:blipFill>
          <xdr:spPr bwMode="auto">
            <a:xfrm>
              <a:off x="166"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88" name="図 687">
              <a:extLst>
                <a:ext uri="{FF2B5EF4-FFF2-40B4-BE49-F238E27FC236}">
                  <a16:creationId xmlns:a16="http://schemas.microsoft.com/office/drawing/2014/main" id="{00000000-0008-0000-0300-0000B0020000}"/>
                </a:ext>
              </a:extLst>
            </xdr:cNvPr>
            <xdr:cNvPicPr>
              <a:picLocks noChangeAspect="1" noChangeArrowheads="1"/>
            </xdr:cNvPicPr>
          </xdr:nvPicPr>
          <xdr:blipFill>
            <a:blip xmlns:r="http://schemas.openxmlformats.org/officeDocument/2006/relationships" r:embed="rId499" cstate="print">
              <a:extLst>
                <a:ext uri="{28A0092B-C50C-407E-A947-70E740481C1C}">
                  <a14:useLocalDpi xmlns:a14="http://schemas.microsoft.com/office/drawing/2010/main" val="0"/>
                </a:ext>
              </a:extLst>
            </a:blip>
            <a:srcRect/>
            <a:stretch>
              <a:fillRect/>
            </a:stretch>
          </xdr:blipFill>
          <xdr:spPr bwMode="auto">
            <a:xfrm>
              <a:off x="169" y="593"/>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89" name="図 688">
              <a:extLst>
                <a:ext uri="{FF2B5EF4-FFF2-40B4-BE49-F238E27FC236}">
                  <a16:creationId xmlns:a16="http://schemas.microsoft.com/office/drawing/2014/main" id="{00000000-0008-0000-0300-0000B1020000}"/>
                </a:ext>
              </a:extLst>
            </xdr:cNvPr>
            <xdr:cNvPicPr>
              <a:picLocks noChangeAspect="1" noChangeArrowheads="1"/>
            </xdr:cNvPicPr>
          </xdr:nvPicPr>
          <xdr:blipFill>
            <a:blip xmlns:r="http://schemas.openxmlformats.org/officeDocument/2006/relationships" r:embed="rId500" cstate="print">
              <a:extLst>
                <a:ext uri="{28A0092B-C50C-407E-A947-70E740481C1C}">
                  <a14:useLocalDpi xmlns:a14="http://schemas.microsoft.com/office/drawing/2010/main" val="0"/>
                </a:ext>
              </a:extLst>
            </a:blip>
            <a:srcRect/>
            <a:stretch>
              <a:fillRect/>
            </a:stretch>
          </xdr:blipFill>
          <xdr:spPr bwMode="auto">
            <a:xfrm>
              <a:off x="173"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90" name="図 689">
              <a:extLst>
                <a:ext uri="{FF2B5EF4-FFF2-40B4-BE49-F238E27FC236}">
                  <a16:creationId xmlns:a16="http://schemas.microsoft.com/office/drawing/2014/main" id="{00000000-0008-0000-0300-0000B2020000}"/>
                </a:ext>
              </a:extLst>
            </xdr:cNvPr>
            <xdr:cNvPicPr>
              <a:picLocks noChangeAspect="1" noChangeArrowheads="1"/>
            </xdr:cNvPicPr>
          </xdr:nvPicPr>
          <xdr:blipFill>
            <a:blip xmlns:r="http://schemas.openxmlformats.org/officeDocument/2006/relationships" r:embed="rId501" cstate="print">
              <a:extLst>
                <a:ext uri="{28A0092B-C50C-407E-A947-70E740481C1C}">
                  <a14:useLocalDpi xmlns:a14="http://schemas.microsoft.com/office/drawing/2010/main" val="0"/>
                </a:ext>
              </a:extLst>
            </a:blip>
            <a:srcRect/>
            <a:stretch>
              <a:fillRect/>
            </a:stretch>
          </xdr:blipFill>
          <xdr:spPr bwMode="auto">
            <a:xfrm>
              <a:off x="176"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91" name="図 690">
              <a:extLst>
                <a:ext uri="{FF2B5EF4-FFF2-40B4-BE49-F238E27FC236}">
                  <a16:creationId xmlns:a16="http://schemas.microsoft.com/office/drawing/2014/main" id="{00000000-0008-0000-0300-0000B3020000}"/>
                </a:ext>
              </a:extLst>
            </xdr:cNvPr>
            <xdr:cNvPicPr>
              <a:picLocks noChangeAspect="1" noChangeArrowheads="1"/>
            </xdr:cNvPicPr>
          </xdr:nvPicPr>
          <xdr:blipFill>
            <a:blip xmlns:r="http://schemas.openxmlformats.org/officeDocument/2006/relationships" r:embed="rId502" cstate="print">
              <a:extLst>
                <a:ext uri="{28A0092B-C50C-407E-A947-70E740481C1C}">
                  <a14:useLocalDpi xmlns:a14="http://schemas.microsoft.com/office/drawing/2010/main" val="0"/>
                </a:ext>
              </a:extLst>
            </a:blip>
            <a:srcRect/>
            <a:stretch>
              <a:fillRect/>
            </a:stretch>
          </xdr:blipFill>
          <xdr:spPr bwMode="auto">
            <a:xfrm>
              <a:off x="179"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92" name="図 691">
              <a:extLst>
                <a:ext uri="{FF2B5EF4-FFF2-40B4-BE49-F238E27FC236}">
                  <a16:creationId xmlns:a16="http://schemas.microsoft.com/office/drawing/2014/main" id="{00000000-0008-0000-0300-0000B4020000}"/>
                </a:ext>
              </a:extLst>
            </xdr:cNvPr>
            <xdr:cNvPicPr>
              <a:picLocks noChangeAspect="1" noChangeArrowheads="1"/>
            </xdr:cNvPicPr>
          </xdr:nvPicPr>
          <xdr:blipFill>
            <a:blip xmlns:r="http://schemas.openxmlformats.org/officeDocument/2006/relationships" r:embed="rId503" cstate="print">
              <a:extLst>
                <a:ext uri="{28A0092B-C50C-407E-A947-70E740481C1C}">
                  <a14:useLocalDpi xmlns:a14="http://schemas.microsoft.com/office/drawing/2010/main" val="0"/>
                </a:ext>
              </a:extLst>
            </a:blip>
            <a:srcRect/>
            <a:stretch>
              <a:fillRect/>
            </a:stretch>
          </xdr:blipFill>
          <xdr:spPr bwMode="auto">
            <a:xfrm>
              <a:off x="182"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93" name="図 692">
              <a:extLst>
                <a:ext uri="{FF2B5EF4-FFF2-40B4-BE49-F238E27FC236}">
                  <a16:creationId xmlns:a16="http://schemas.microsoft.com/office/drawing/2014/main" id="{00000000-0008-0000-0300-0000B5020000}"/>
                </a:ext>
              </a:extLst>
            </xdr:cNvPr>
            <xdr:cNvPicPr>
              <a:picLocks noChangeAspect="1" noChangeArrowheads="1"/>
            </xdr:cNvPicPr>
          </xdr:nvPicPr>
          <xdr:blipFill>
            <a:blip xmlns:r="http://schemas.openxmlformats.org/officeDocument/2006/relationships" r:embed="rId504" cstate="print">
              <a:extLst>
                <a:ext uri="{28A0092B-C50C-407E-A947-70E740481C1C}">
                  <a14:useLocalDpi xmlns:a14="http://schemas.microsoft.com/office/drawing/2010/main" val="0"/>
                </a:ext>
              </a:extLst>
            </a:blip>
            <a:srcRect/>
            <a:stretch>
              <a:fillRect/>
            </a:stretch>
          </xdr:blipFill>
          <xdr:spPr bwMode="auto">
            <a:xfrm>
              <a:off x="185"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94" name="図 693">
              <a:extLst>
                <a:ext uri="{FF2B5EF4-FFF2-40B4-BE49-F238E27FC236}">
                  <a16:creationId xmlns:a16="http://schemas.microsoft.com/office/drawing/2014/main" id="{00000000-0008-0000-0300-0000B6020000}"/>
                </a:ext>
              </a:extLst>
            </xdr:cNvPr>
            <xdr:cNvPicPr>
              <a:picLocks noChangeAspect="1" noChangeArrowheads="1"/>
            </xdr:cNvPicPr>
          </xdr:nvPicPr>
          <xdr:blipFill>
            <a:blip xmlns:r="http://schemas.openxmlformats.org/officeDocument/2006/relationships" r:embed="rId505" cstate="print">
              <a:extLst>
                <a:ext uri="{28A0092B-C50C-407E-A947-70E740481C1C}">
                  <a14:useLocalDpi xmlns:a14="http://schemas.microsoft.com/office/drawing/2010/main" val="0"/>
                </a:ext>
              </a:extLst>
            </a:blip>
            <a:srcRect/>
            <a:stretch>
              <a:fillRect/>
            </a:stretch>
          </xdr:blipFill>
          <xdr:spPr bwMode="auto">
            <a:xfrm>
              <a:off x="188"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95" name="図 694">
              <a:extLst>
                <a:ext uri="{FF2B5EF4-FFF2-40B4-BE49-F238E27FC236}">
                  <a16:creationId xmlns:a16="http://schemas.microsoft.com/office/drawing/2014/main" id="{00000000-0008-0000-0300-0000B7020000}"/>
                </a:ext>
              </a:extLst>
            </xdr:cNvPr>
            <xdr:cNvPicPr>
              <a:picLocks noChangeAspect="1" noChangeArrowheads="1"/>
            </xdr:cNvPicPr>
          </xdr:nvPicPr>
          <xdr:blipFill>
            <a:blip xmlns:r="http://schemas.openxmlformats.org/officeDocument/2006/relationships" r:embed="rId506" cstate="print">
              <a:extLst>
                <a:ext uri="{28A0092B-C50C-407E-A947-70E740481C1C}">
                  <a14:useLocalDpi xmlns:a14="http://schemas.microsoft.com/office/drawing/2010/main" val="0"/>
                </a:ext>
              </a:extLst>
            </a:blip>
            <a:srcRect/>
            <a:stretch>
              <a:fillRect/>
            </a:stretch>
          </xdr:blipFill>
          <xdr:spPr bwMode="auto">
            <a:xfrm>
              <a:off x="191"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96" name="図 695">
              <a:extLst>
                <a:ext uri="{FF2B5EF4-FFF2-40B4-BE49-F238E27FC236}">
                  <a16:creationId xmlns:a16="http://schemas.microsoft.com/office/drawing/2014/main" id="{00000000-0008-0000-0300-0000B8020000}"/>
                </a:ext>
              </a:extLst>
            </xdr:cNvPr>
            <xdr:cNvPicPr>
              <a:picLocks noChangeAspect="1" noChangeArrowheads="1"/>
            </xdr:cNvPicPr>
          </xdr:nvPicPr>
          <xdr:blipFill>
            <a:blip xmlns:r="http://schemas.openxmlformats.org/officeDocument/2006/relationships" r:embed="rId507" cstate="print">
              <a:extLst>
                <a:ext uri="{28A0092B-C50C-407E-A947-70E740481C1C}">
                  <a14:useLocalDpi xmlns:a14="http://schemas.microsoft.com/office/drawing/2010/main" val="0"/>
                </a:ext>
              </a:extLst>
            </a:blip>
            <a:srcRect/>
            <a:stretch>
              <a:fillRect/>
            </a:stretch>
          </xdr:blipFill>
          <xdr:spPr bwMode="auto">
            <a:xfrm>
              <a:off x="194"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97" name="図 696">
              <a:extLst>
                <a:ext uri="{FF2B5EF4-FFF2-40B4-BE49-F238E27FC236}">
                  <a16:creationId xmlns:a16="http://schemas.microsoft.com/office/drawing/2014/main" id="{00000000-0008-0000-0300-0000B9020000}"/>
                </a:ext>
              </a:extLst>
            </xdr:cNvPr>
            <xdr:cNvPicPr>
              <a:picLocks noChangeAspect="1" noChangeArrowheads="1"/>
            </xdr:cNvPicPr>
          </xdr:nvPicPr>
          <xdr:blipFill>
            <a:blip xmlns:r="http://schemas.openxmlformats.org/officeDocument/2006/relationships" r:embed="rId508" cstate="print">
              <a:extLst>
                <a:ext uri="{28A0092B-C50C-407E-A947-70E740481C1C}">
                  <a14:useLocalDpi xmlns:a14="http://schemas.microsoft.com/office/drawing/2010/main" val="0"/>
                </a:ext>
              </a:extLst>
            </a:blip>
            <a:srcRect/>
            <a:stretch>
              <a:fillRect/>
            </a:stretch>
          </xdr:blipFill>
          <xdr:spPr bwMode="auto">
            <a:xfrm>
              <a:off x="197"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98" name="図 697">
              <a:extLst>
                <a:ext uri="{FF2B5EF4-FFF2-40B4-BE49-F238E27FC236}">
                  <a16:creationId xmlns:a16="http://schemas.microsoft.com/office/drawing/2014/main" id="{00000000-0008-0000-0300-0000BA020000}"/>
                </a:ext>
              </a:extLst>
            </xdr:cNvPr>
            <xdr:cNvPicPr>
              <a:picLocks noChangeAspect="1" noChangeArrowheads="1"/>
            </xdr:cNvPicPr>
          </xdr:nvPicPr>
          <xdr:blipFill>
            <a:blip xmlns:r="http://schemas.openxmlformats.org/officeDocument/2006/relationships" r:embed="rId509" cstate="print">
              <a:extLst>
                <a:ext uri="{28A0092B-C50C-407E-A947-70E740481C1C}">
                  <a14:useLocalDpi xmlns:a14="http://schemas.microsoft.com/office/drawing/2010/main" val="0"/>
                </a:ext>
              </a:extLst>
            </a:blip>
            <a:srcRect/>
            <a:stretch>
              <a:fillRect/>
            </a:stretch>
          </xdr:blipFill>
          <xdr:spPr bwMode="auto">
            <a:xfrm>
              <a:off x="200"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99" name="図 698">
              <a:extLst>
                <a:ext uri="{FF2B5EF4-FFF2-40B4-BE49-F238E27FC236}">
                  <a16:creationId xmlns:a16="http://schemas.microsoft.com/office/drawing/2014/main" id="{00000000-0008-0000-0300-0000BB020000}"/>
                </a:ext>
              </a:extLst>
            </xdr:cNvPr>
            <xdr:cNvPicPr>
              <a:picLocks noChangeAspect="1" noChangeArrowheads="1"/>
            </xdr:cNvPicPr>
          </xdr:nvPicPr>
          <xdr:blipFill>
            <a:blip xmlns:r="http://schemas.openxmlformats.org/officeDocument/2006/relationships" r:embed="rId510" cstate="print">
              <a:extLst>
                <a:ext uri="{28A0092B-C50C-407E-A947-70E740481C1C}">
                  <a14:useLocalDpi xmlns:a14="http://schemas.microsoft.com/office/drawing/2010/main" val="0"/>
                </a:ext>
              </a:extLst>
            </a:blip>
            <a:srcRect/>
            <a:stretch>
              <a:fillRect/>
            </a:stretch>
          </xdr:blipFill>
          <xdr:spPr bwMode="auto">
            <a:xfrm>
              <a:off x="203"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00" name="図 699">
              <a:extLst>
                <a:ext uri="{FF2B5EF4-FFF2-40B4-BE49-F238E27FC236}">
                  <a16:creationId xmlns:a16="http://schemas.microsoft.com/office/drawing/2014/main" id="{00000000-0008-0000-0300-0000BC020000}"/>
                </a:ext>
              </a:extLst>
            </xdr:cNvPr>
            <xdr:cNvPicPr>
              <a:picLocks noChangeAspect="1" noChangeArrowheads="1"/>
            </xdr:cNvPicPr>
          </xdr:nvPicPr>
          <xdr:blipFill>
            <a:blip xmlns:r="http://schemas.openxmlformats.org/officeDocument/2006/relationships" r:embed="rId511" cstate="print">
              <a:extLst>
                <a:ext uri="{28A0092B-C50C-407E-A947-70E740481C1C}">
                  <a14:useLocalDpi xmlns:a14="http://schemas.microsoft.com/office/drawing/2010/main" val="0"/>
                </a:ext>
              </a:extLst>
            </a:blip>
            <a:srcRect/>
            <a:stretch>
              <a:fillRect/>
            </a:stretch>
          </xdr:blipFill>
          <xdr:spPr bwMode="auto">
            <a:xfrm>
              <a:off x="206" y="593"/>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01" name="図 700">
              <a:extLst>
                <a:ext uri="{FF2B5EF4-FFF2-40B4-BE49-F238E27FC236}">
                  <a16:creationId xmlns:a16="http://schemas.microsoft.com/office/drawing/2014/main" id="{00000000-0008-0000-0300-0000BD020000}"/>
                </a:ext>
              </a:extLst>
            </xdr:cNvPr>
            <xdr:cNvPicPr>
              <a:picLocks noChangeAspect="1" noChangeArrowheads="1"/>
            </xdr:cNvPicPr>
          </xdr:nvPicPr>
          <xdr:blipFill>
            <a:blip xmlns:r="http://schemas.openxmlformats.org/officeDocument/2006/relationships" r:embed="rId512" cstate="print">
              <a:extLst>
                <a:ext uri="{28A0092B-C50C-407E-A947-70E740481C1C}">
                  <a14:useLocalDpi xmlns:a14="http://schemas.microsoft.com/office/drawing/2010/main" val="0"/>
                </a:ext>
              </a:extLst>
            </a:blip>
            <a:srcRect/>
            <a:stretch>
              <a:fillRect/>
            </a:stretch>
          </xdr:blipFill>
          <xdr:spPr bwMode="auto">
            <a:xfrm>
              <a:off x="210"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02" name="図 701">
              <a:extLst>
                <a:ext uri="{FF2B5EF4-FFF2-40B4-BE49-F238E27FC236}">
                  <a16:creationId xmlns:a16="http://schemas.microsoft.com/office/drawing/2014/main" id="{00000000-0008-0000-0300-0000BE020000}"/>
                </a:ext>
              </a:extLst>
            </xdr:cNvPr>
            <xdr:cNvPicPr>
              <a:picLocks noChangeAspect="1" noChangeArrowheads="1"/>
            </xdr:cNvPicPr>
          </xdr:nvPicPr>
          <xdr:blipFill>
            <a:blip xmlns:r="http://schemas.openxmlformats.org/officeDocument/2006/relationships" r:embed="rId513" cstate="print">
              <a:extLst>
                <a:ext uri="{28A0092B-C50C-407E-A947-70E740481C1C}">
                  <a14:useLocalDpi xmlns:a14="http://schemas.microsoft.com/office/drawing/2010/main" val="0"/>
                </a:ext>
              </a:extLst>
            </a:blip>
            <a:srcRect/>
            <a:stretch>
              <a:fillRect/>
            </a:stretch>
          </xdr:blipFill>
          <xdr:spPr bwMode="auto">
            <a:xfrm>
              <a:off x="213"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03" name="図 702">
              <a:extLst>
                <a:ext uri="{FF2B5EF4-FFF2-40B4-BE49-F238E27FC236}">
                  <a16:creationId xmlns:a16="http://schemas.microsoft.com/office/drawing/2014/main" id="{00000000-0008-0000-0300-0000BF020000}"/>
                </a:ext>
              </a:extLst>
            </xdr:cNvPr>
            <xdr:cNvPicPr>
              <a:picLocks noChangeAspect="1" noChangeArrowheads="1"/>
            </xdr:cNvPicPr>
          </xdr:nvPicPr>
          <xdr:blipFill>
            <a:blip xmlns:r="http://schemas.openxmlformats.org/officeDocument/2006/relationships" r:embed="rId514" cstate="print">
              <a:extLst>
                <a:ext uri="{28A0092B-C50C-407E-A947-70E740481C1C}">
                  <a14:useLocalDpi xmlns:a14="http://schemas.microsoft.com/office/drawing/2010/main" val="0"/>
                </a:ext>
              </a:extLst>
            </a:blip>
            <a:srcRect/>
            <a:stretch>
              <a:fillRect/>
            </a:stretch>
          </xdr:blipFill>
          <xdr:spPr bwMode="auto">
            <a:xfrm>
              <a:off x="216"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04" name="図 703">
              <a:extLst>
                <a:ext uri="{FF2B5EF4-FFF2-40B4-BE49-F238E27FC236}">
                  <a16:creationId xmlns:a16="http://schemas.microsoft.com/office/drawing/2014/main" id="{00000000-0008-0000-0300-0000C0020000}"/>
                </a:ext>
              </a:extLst>
            </xdr:cNvPr>
            <xdr:cNvPicPr>
              <a:picLocks noChangeAspect="1" noChangeArrowheads="1"/>
            </xdr:cNvPicPr>
          </xdr:nvPicPr>
          <xdr:blipFill>
            <a:blip xmlns:r="http://schemas.openxmlformats.org/officeDocument/2006/relationships" r:embed="rId515" cstate="print">
              <a:extLst>
                <a:ext uri="{28A0092B-C50C-407E-A947-70E740481C1C}">
                  <a14:useLocalDpi xmlns:a14="http://schemas.microsoft.com/office/drawing/2010/main" val="0"/>
                </a:ext>
              </a:extLst>
            </a:blip>
            <a:srcRect/>
            <a:stretch>
              <a:fillRect/>
            </a:stretch>
          </xdr:blipFill>
          <xdr:spPr bwMode="auto">
            <a:xfrm>
              <a:off x="219"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05" name="図 704">
              <a:extLst>
                <a:ext uri="{FF2B5EF4-FFF2-40B4-BE49-F238E27FC236}">
                  <a16:creationId xmlns:a16="http://schemas.microsoft.com/office/drawing/2014/main" id="{00000000-0008-0000-0300-0000C1020000}"/>
                </a:ext>
              </a:extLst>
            </xdr:cNvPr>
            <xdr:cNvPicPr>
              <a:picLocks noChangeAspect="1" noChangeArrowheads="1"/>
            </xdr:cNvPicPr>
          </xdr:nvPicPr>
          <xdr:blipFill>
            <a:blip xmlns:r="http://schemas.openxmlformats.org/officeDocument/2006/relationships" r:embed="rId516" cstate="print">
              <a:extLst>
                <a:ext uri="{28A0092B-C50C-407E-A947-70E740481C1C}">
                  <a14:useLocalDpi xmlns:a14="http://schemas.microsoft.com/office/drawing/2010/main" val="0"/>
                </a:ext>
              </a:extLst>
            </a:blip>
            <a:srcRect/>
            <a:stretch>
              <a:fillRect/>
            </a:stretch>
          </xdr:blipFill>
          <xdr:spPr bwMode="auto">
            <a:xfrm>
              <a:off x="222"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06" name="図 705">
              <a:extLst>
                <a:ext uri="{FF2B5EF4-FFF2-40B4-BE49-F238E27FC236}">
                  <a16:creationId xmlns:a16="http://schemas.microsoft.com/office/drawing/2014/main" id="{00000000-0008-0000-0300-0000C2020000}"/>
                </a:ext>
              </a:extLst>
            </xdr:cNvPr>
            <xdr:cNvPicPr>
              <a:picLocks noChangeAspect="1" noChangeArrowheads="1"/>
            </xdr:cNvPicPr>
          </xdr:nvPicPr>
          <xdr:blipFill>
            <a:blip xmlns:r="http://schemas.openxmlformats.org/officeDocument/2006/relationships" r:embed="rId517" cstate="print">
              <a:extLst>
                <a:ext uri="{28A0092B-C50C-407E-A947-70E740481C1C}">
                  <a14:useLocalDpi xmlns:a14="http://schemas.microsoft.com/office/drawing/2010/main" val="0"/>
                </a:ext>
              </a:extLst>
            </a:blip>
            <a:srcRect/>
            <a:stretch>
              <a:fillRect/>
            </a:stretch>
          </xdr:blipFill>
          <xdr:spPr bwMode="auto">
            <a:xfrm>
              <a:off x="225"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07" name="図 706">
              <a:extLst>
                <a:ext uri="{FF2B5EF4-FFF2-40B4-BE49-F238E27FC236}">
                  <a16:creationId xmlns:a16="http://schemas.microsoft.com/office/drawing/2014/main" id="{00000000-0008-0000-0300-0000C3020000}"/>
                </a:ext>
              </a:extLst>
            </xdr:cNvPr>
            <xdr:cNvPicPr>
              <a:picLocks noChangeAspect="1" noChangeArrowheads="1"/>
            </xdr:cNvPicPr>
          </xdr:nvPicPr>
          <xdr:blipFill>
            <a:blip xmlns:r="http://schemas.openxmlformats.org/officeDocument/2006/relationships" r:embed="rId518" cstate="print">
              <a:extLst>
                <a:ext uri="{28A0092B-C50C-407E-A947-70E740481C1C}">
                  <a14:useLocalDpi xmlns:a14="http://schemas.microsoft.com/office/drawing/2010/main" val="0"/>
                </a:ext>
              </a:extLst>
            </a:blip>
            <a:srcRect/>
            <a:stretch>
              <a:fillRect/>
            </a:stretch>
          </xdr:blipFill>
          <xdr:spPr bwMode="auto">
            <a:xfrm>
              <a:off x="228"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08" name="図 707">
              <a:extLst>
                <a:ext uri="{FF2B5EF4-FFF2-40B4-BE49-F238E27FC236}">
                  <a16:creationId xmlns:a16="http://schemas.microsoft.com/office/drawing/2014/main" id="{00000000-0008-0000-0300-0000C4020000}"/>
                </a:ext>
              </a:extLst>
            </xdr:cNvPr>
            <xdr:cNvPicPr>
              <a:picLocks noChangeAspect="1" noChangeArrowheads="1"/>
            </xdr:cNvPicPr>
          </xdr:nvPicPr>
          <xdr:blipFill>
            <a:blip xmlns:r="http://schemas.openxmlformats.org/officeDocument/2006/relationships" r:embed="rId519" cstate="print">
              <a:extLst>
                <a:ext uri="{28A0092B-C50C-407E-A947-70E740481C1C}">
                  <a14:useLocalDpi xmlns:a14="http://schemas.microsoft.com/office/drawing/2010/main" val="0"/>
                </a:ext>
              </a:extLst>
            </a:blip>
            <a:srcRect/>
            <a:stretch>
              <a:fillRect/>
            </a:stretch>
          </xdr:blipFill>
          <xdr:spPr bwMode="auto">
            <a:xfrm>
              <a:off x="231"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09" name="図 708">
              <a:extLst>
                <a:ext uri="{FF2B5EF4-FFF2-40B4-BE49-F238E27FC236}">
                  <a16:creationId xmlns:a16="http://schemas.microsoft.com/office/drawing/2014/main" id="{00000000-0008-0000-0300-0000C5020000}"/>
                </a:ext>
              </a:extLst>
            </xdr:cNvPr>
            <xdr:cNvPicPr>
              <a:picLocks noChangeAspect="1" noChangeArrowheads="1"/>
            </xdr:cNvPicPr>
          </xdr:nvPicPr>
          <xdr:blipFill>
            <a:blip xmlns:r="http://schemas.openxmlformats.org/officeDocument/2006/relationships" r:embed="rId520" cstate="print">
              <a:extLst>
                <a:ext uri="{28A0092B-C50C-407E-A947-70E740481C1C}">
                  <a14:useLocalDpi xmlns:a14="http://schemas.microsoft.com/office/drawing/2010/main" val="0"/>
                </a:ext>
              </a:extLst>
            </a:blip>
            <a:srcRect/>
            <a:stretch>
              <a:fillRect/>
            </a:stretch>
          </xdr:blipFill>
          <xdr:spPr bwMode="auto">
            <a:xfrm>
              <a:off x="234"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10" name="図 709">
              <a:extLst>
                <a:ext uri="{FF2B5EF4-FFF2-40B4-BE49-F238E27FC236}">
                  <a16:creationId xmlns:a16="http://schemas.microsoft.com/office/drawing/2014/main" id="{00000000-0008-0000-0300-0000C6020000}"/>
                </a:ext>
              </a:extLst>
            </xdr:cNvPr>
            <xdr:cNvPicPr>
              <a:picLocks noChangeAspect="1" noChangeArrowheads="1"/>
            </xdr:cNvPicPr>
          </xdr:nvPicPr>
          <xdr:blipFill>
            <a:blip xmlns:r="http://schemas.openxmlformats.org/officeDocument/2006/relationships" r:embed="rId521" cstate="print">
              <a:extLst>
                <a:ext uri="{28A0092B-C50C-407E-A947-70E740481C1C}">
                  <a14:useLocalDpi xmlns:a14="http://schemas.microsoft.com/office/drawing/2010/main" val="0"/>
                </a:ext>
              </a:extLst>
            </a:blip>
            <a:srcRect/>
            <a:stretch>
              <a:fillRect/>
            </a:stretch>
          </xdr:blipFill>
          <xdr:spPr bwMode="auto">
            <a:xfrm>
              <a:off x="237"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11" name="図 710">
              <a:extLst>
                <a:ext uri="{FF2B5EF4-FFF2-40B4-BE49-F238E27FC236}">
                  <a16:creationId xmlns:a16="http://schemas.microsoft.com/office/drawing/2014/main" id="{00000000-0008-0000-0300-0000C7020000}"/>
                </a:ext>
              </a:extLst>
            </xdr:cNvPr>
            <xdr:cNvPicPr>
              <a:picLocks noChangeAspect="1" noChangeArrowheads="1"/>
            </xdr:cNvPicPr>
          </xdr:nvPicPr>
          <xdr:blipFill>
            <a:blip xmlns:r="http://schemas.openxmlformats.org/officeDocument/2006/relationships" r:embed="rId522" cstate="print">
              <a:extLst>
                <a:ext uri="{28A0092B-C50C-407E-A947-70E740481C1C}">
                  <a14:useLocalDpi xmlns:a14="http://schemas.microsoft.com/office/drawing/2010/main" val="0"/>
                </a:ext>
              </a:extLst>
            </a:blip>
            <a:srcRect/>
            <a:stretch>
              <a:fillRect/>
            </a:stretch>
          </xdr:blipFill>
          <xdr:spPr bwMode="auto">
            <a:xfrm>
              <a:off x="240"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12" name="図 711">
              <a:extLst>
                <a:ext uri="{FF2B5EF4-FFF2-40B4-BE49-F238E27FC236}">
                  <a16:creationId xmlns:a16="http://schemas.microsoft.com/office/drawing/2014/main" id="{00000000-0008-0000-0300-0000C8020000}"/>
                </a:ext>
              </a:extLst>
            </xdr:cNvPr>
            <xdr:cNvPicPr>
              <a:picLocks noChangeAspect="1" noChangeArrowheads="1"/>
            </xdr:cNvPicPr>
          </xdr:nvPicPr>
          <xdr:blipFill>
            <a:blip xmlns:r="http://schemas.openxmlformats.org/officeDocument/2006/relationships" r:embed="rId523" cstate="print">
              <a:extLst>
                <a:ext uri="{28A0092B-C50C-407E-A947-70E740481C1C}">
                  <a14:useLocalDpi xmlns:a14="http://schemas.microsoft.com/office/drawing/2010/main" val="0"/>
                </a:ext>
              </a:extLst>
            </a:blip>
            <a:srcRect/>
            <a:stretch>
              <a:fillRect/>
            </a:stretch>
          </xdr:blipFill>
          <xdr:spPr bwMode="auto">
            <a:xfrm>
              <a:off x="243" y="593"/>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13" name="図 712">
              <a:extLst>
                <a:ext uri="{FF2B5EF4-FFF2-40B4-BE49-F238E27FC236}">
                  <a16:creationId xmlns:a16="http://schemas.microsoft.com/office/drawing/2014/main" id="{00000000-0008-0000-0300-0000C9020000}"/>
                </a:ext>
              </a:extLst>
            </xdr:cNvPr>
            <xdr:cNvPicPr>
              <a:picLocks noChangeAspect="1" noChangeArrowheads="1"/>
            </xdr:cNvPicPr>
          </xdr:nvPicPr>
          <xdr:blipFill>
            <a:blip xmlns:r="http://schemas.openxmlformats.org/officeDocument/2006/relationships" r:embed="rId524" cstate="print">
              <a:extLst>
                <a:ext uri="{28A0092B-C50C-407E-A947-70E740481C1C}">
                  <a14:useLocalDpi xmlns:a14="http://schemas.microsoft.com/office/drawing/2010/main" val="0"/>
                </a:ext>
              </a:extLst>
            </a:blip>
            <a:srcRect/>
            <a:stretch>
              <a:fillRect/>
            </a:stretch>
          </xdr:blipFill>
          <xdr:spPr bwMode="auto">
            <a:xfrm>
              <a:off x="247"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14" name="図 713">
              <a:extLst>
                <a:ext uri="{FF2B5EF4-FFF2-40B4-BE49-F238E27FC236}">
                  <a16:creationId xmlns:a16="http://schemas.microsoft.com/office/drawing/2014/main" id="{00000000-0008-0000-0300-0000CA020000}"/>
                </a:ext>
              </a:extLst>
            </xdr:cNvPr>
            <xdr:cNvPicPr>
              <a:picLocks noChangeAspect="1" noChangeArrowheads="1"/>
            </xdr:cNvPicPr>
          </xdr:nvPicPr>
          <xdr:blipFill>
            <a:blip xmlns:r="http://schemas.openxmlformats.org/officeDocument/2006/relationships" r:embed="rId525" cstate="print">
              <a:extLst>
                <a:ext uri="{28A0092B-C50C-407E-A947-70E740481C1C}">
                  <a14:useLocalDpi xmlns:a14="http://schemas.microsoft.com/office/drawing/2010/main" val="0"/>
                </a:ext>
              </a:extLst>
            </a:blip>
            <a:srcRect/>
            <a:stretch>
              <a:fillRect/>
            </a:stretch>
          </xdr:blipFill>
          <xdr:spPr bwMode="auto">
            <a:xfrm>
              <a:off x="250"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15" name="図 714">
              <a:extLst>
                <a:ext uri="{FF2B5EF4-FFF2-40B4-BE49-F238E27FC236}">
                  <a16:creationId xmlns:a16="http://schemas.microsoft.com/office/drawing/2014/main" id="{00000000-0008-0000-0300-0000CB020000}"/>
                </a:ext>
              </a:extLst>
            </xdr:cNvPr>
            <xdr:cNvPicPr>
              <a:picLocks noChangeAspect="1" noChangeArrowheads="1"/>
            </xdr:cNvPicPr>
          </xdr:nvPicPr>
          <xdr:blipFill>
            <a:blip xmlns:r="http://schemas.openxmlformats.org/officeDocument/2006/relationships" r:embed="rId526" cstate="print">
              <a:extLst>
                <a:ext uri="{28A0092B-C50C-407E-A947-70E740481C1C}">
                  <a14:useLocalDpi xmlns:a14="http://schemas.microsoft.com/office/drawing/2010/main" val="0"/>
                </a:ext>
              </a:extLst>
            </a:blip>
            <a:srcRect/>
            <a:stretch>
              <a:fillRect/>
            </a:stretch>
          </xdr:blipFill>
          <xdr:spPr bwMode="auto">
            <a:xfrm>
              <a:off x="253"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16" name="図 715">
              <a:extLst>
                <a:ext uri="{FF2B5EF4-FFF2-40B4-BE49-F238E27FC236}">
                  <a16:creationId xmlns:a16="http://schemas.microsoft.com/office/drawing/2014/main" id="{00000000-0008-0000-0300-0000CC020000}"/>
                </a:ext>
              </a:extLst>
            </xdr:cNvPr>
            <xdr:cNvPicPr>
              <a:picLocks noChangeAspect="1" noChangeArrowheads="1"/>
            </xdr:cNvPicPr>
          </xdr:nvPicPr>
          <xdr:blipFill>
            <a:blip xmlns:r="http://schemas.openxmlformats.org/officeDocument/2006/relationships" r:embed="rId527" cstate="print">
              <a:extLst>
                <a:ext uri="{28A0092B-C50C-407E-A947-70E740481C1C}">
                  <a14:useLocalDpi xmlns:a14="http://schemas.microsoft.com/office/drawing/2010/main" val="0"/>
                </a:ext>
              </a:extLst>
            </a:blip>
            <a:srcRect/>
            <a:stretch>
              <a:fillRect/>
            </a:stretch>
          </xdr:blipFill>
          <xdr:spPr bwMode="auto">
            <a:xfrm>
              <a:off x="256"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18" name="図 717">
              <a:extLst>
                <a:ext uri="{FF2B5EF4-FFF2-40B4-BE49-F238E27FC236}">
                  <a16:creationId xmlns:a16="http://schemas.microsoft.com/office/drawing/2014/main" id="{00000000-0008-0000-0300-0000CE020000}"/>
                </a:ext>
              </a:extLst>
            </xdr:cNvPr>
            <xdr:cNvPicPr>
              <a:picLocks noChangeAspect="1" noChangeArrowheads="1"/>
            </xdr:cNvPicPr>
          </xdr:nvPicPr>
          <xdr:blipFill>
            <a:blip xmlns:r="http://schemas.openxmlformats.org/officeDocument/2006/relationships" r:embed="rId528" cstate="print">
              <a:extLst>
                <a:ext uri="{28A0092B-C50C-407E-A947-70E740481C1C}">
                  <a14:useLocalDpi xmlns:a14="http://schemas.microsoft.com/office/drawing/2010/main" val="0"/>
                </a:ext>
              </a:extLst>
            </a:blip>
            <a:srcRect/>
            <a:stretch>
              <a:fillRect/>
            </a:stretch>
          </xdr:blipFill>
          <xdr:spPr bwMode="auto">
            <a:xfrm>
              <a:off x="262"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19" name="図 718">
              <a:extLst>
                <a:ext uri="{FF2B5EF4-FFF2-40B4-BE49-F238E27FC236}">
                  <a16:creationId xmlns:a16="http://schemas.microsoft.com/office/drawing/2014/main" id="{00000000-0008-0000-0300-0000CF020000}"/>
                </a:ext>
              </a:extLst>
            </xdr:cNvPr>
            <xdr:cNvPicPr>
              <a:picLocks noChangeAspect="1" noChangeArrowheads="1"/>
            </xdr:cNvPicPr>
          </xdr:nvPicPr>
          <xdr:blipFill>
            <a:blip xmlns:r="http://schemas.openxmlformats.org/officeDocument/2006/relationships" r:embed="rId529" cstate="print">
              <a:extLst>
                <a:ext uri="{28A0092B-C50C-407E-A947-70E740481C1C}">
                  <a14:useLocalDpi xmlns:a14="http://schemas.microsoft.com/office/drawing/2010/main" val="0"/>
                </a:ext>
              </a:extLst>
            </a:blip>
            <a:srcRect/>
            <a:stretch>
              <a:fillRect/>
            </a:stretch>
          </xdr:blipFill>
          <xdr:spPr bwMode="auto">
            <a:xfrm>
              <a:off x="265"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20" name="図 719">
              <a:extLst>
                <a:ext uri="{FF2B5EF4-FFF2-40B4-BE49-F238E27FC236}">
                  <a16:creationId xmlns:a16="http://schemas.microsoft.com/office/drawing/2014/main" id="{00000000-0008-0000-0300-0000D0020000}"/>
                </a:ext>
              </a:extLst>
            </xdr:cNvPr>
            <xdr:cNvPicPr>
              <a:picLocks noChangeAspect="1" noChangeArrowheads="1"/>
            </xdr:cNvPicPr>
          </xdr:nvPicPr>
          <xdr:blipFill>
            <a:blip xmlns:r="http://schemas.openxmlformats.org/officeDocument/2006/relationships" r:embed="rId530" cstate="print">
              <a:extLst>
                <a:ext uri="{28A0092B-C50C-407E-A947-70E740481C1C}">
                  <a14:useLocalDpi xmlns:a14="http://schemas.microsoft.com/office/drawing/2010/main" val="0"/>
                </a:ext>
              </a:extLst>
            </a:blip>
            <a:srcRect/>
            <a:stretch>
              <a:fillRect/>
            </a:stretch>
          </xdr:blipFill>
          <xdr:spPr bwMode="auto">
            <a:xfrm>
              <a:off x="268"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21" name="図 720">
              <a:extLst>
                <a:ext uri="{FF2B5EF4-FFF2-40B4-BE49-F238E27FC236}">
                  <a16:creationId xmlns:a16="http://schemas.microsoft.com/office/drawing/2014/main" id="{00000000-0008-0000-0300-0000D1020000}"/>
                </a:ext>
              </a:extLst>
            </xdr:cNvPr>
            <xdr:cNvPicPr>
              <a:picLocks noChangeAspect="1" noChangeArrowheads="1"/>
            </xdr:cNvPicPr>
          </xdr:nvPicPr>
          <xdr:blipFill>
            <a:blip xmlns:r="http://schemas.openxmlformats.org/officeDocument/2006/relationships" r:embed="rId531" cstate="print">
              <a:extLst>
                <a:ext uri="{28A0092B-C50C-407E-A947-70E740481C1C}">
                  <a14:useLocalDpi xmlns:a14="http://schemas.microsoft.com/office/drawing/2010/main" val="0"/>
                </a:ext>
              </a:extLst>
            </a:blip>
            <a:srcRect/>
            <a:stretch>
              <a:fillRect/>
            </a:stretch>
          </xdr:blipFill>
          <xdr:spPr bwMode="auto">
            <a:xfrm>
              <a:off x="271"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22" name="図 721">
              <a:extLst>
                <a:ext uri="{FF2B5EF4-FFF2-40B4-BE49-F238E27FC236}">
                  <a16:creationId xmlns:a16="http://schemas.microsoft.com/office/drawing/2014/main" id="{00000000-0008-0000-0300-0000D2020000}"/>
                </a:ext>
              </a:extLst>
            </xdr:cNvPr>
            <xdr:cNvPicPr>
              <a:picLocks noChangeAspect="1" noChangeArrowheads="1"/>
            </xdr:cNvPicPr>
          </xdr:nvPicPr>
          <xdr:blipFill>
            <a:blip xmlns:r="http://schemas.openxmlformats.org/officeDocument/2006/relationships" r:embed="rId532" cstate="print">
              <a:extLst>
                <a:ext uri="{28A0092B-C50C-407E-A947-70E740481C1C}">
                  <a14:useLocalDpi xmlns:a14="http://schemas.microsoft.com/office/drawing/2010/main" val="0"/>
                </a:ext>
              </a:extLst>
            </a:blip>
            <a:srcRect/>
            <a:stretch>
              <a:fillRect/>
            </a:stretch>
          </xdr:blipFill>
          <xdr:spPr bwMode="auto">
            <a:xfrm>
              <a:off x="274"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23" name="図 722">
              <a:extLst>
                <a:ext uri="{FF2B5EF4-FFF2-40B4-BE49-F238E27FC236}">
                  <a16:creationId xmlns:a16="http://schemas.microsoft.com/office/drawing/2014/main" id="{00000000-0008-0000-0300-0000D3020000}"/>
                </a:ext>
              </a:extLst>
            </xdr:cNvPr>
            <xdr:cNvPicPr>
              <a:picLocks noChangeAspect="1" noChangeArrowheads="1"/>
            </xdr:cNvPicPr>
          </xdr:nvPicPr>
          <xdr:blipFill>
            <a:blip xmlns:r="http://schemas.openxmlformats.org/officeDocument/2006/relationships" r:embed="rId533" cstate="print">
              <a:extLst>
                <a:ext uri="{28A0092B-C50C-407E-A947-70E740481C1C}">
                  <a14:useLocalDpi xmlns:a14="http://schemas.microsoft.com/office/drawing/2010/main" val="0"/>
                </a:ext>
              </a:extLst>
            </a:blip>
            <a:srcRect/>
            <a:stretch>
              <a:fillRect/>
            </a:stretch>
          </xdr:blipFill>
          <xdr:spPr bwMode="auto">
            <a:xfrm>
              <a:off x="277"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24" name="図 723">
              <a:extLst>
                <a:ext uri="{FF2B5EF4-FFF2-40B4-BE49-F238E27FC236}">
                  <a16:creationId xmlns:a16="http://schemas.microsoft.com/office/drawing/2014/main" id="{00000000-0008-0000-0300-0000D4020000}"/>
                </a:ext>
              </a:extLst>
            </xdr:cNvPr>
            <xdr:cNvPicPr>
              <a:picLocks noChangeAspect="1" noChangeArrowheads="1"/>
            </xdr:cNvPicPr>
          </xdr:nvPicPr>
          <xdr:blipFill>
            <a:blip xmlns:r="http://schemas.openxmlformats.org/officeDocument/2006/relationships" r:embed="rId534" cstate="print">
              <a:extLst>
                <a:ext uri="{28A0092B-C50C-407E-A947-70E740481C1C}">
                  <a14:useLocalDpi xmlns:a14="http://schemas.microsoft.com/office/drawing/2010/main" val="0"/>
                </a:ext>
              </a:extLst>
            </a:blip>
            <a:srcRect/>
            <a:stretch>
              <a:fillRect/>
            </a:stretch>
          </xdr:blipFill>
          <xdr:spPr bwMode="auto">
            <a:xfrm>
              <a:off x="280" y="593"/>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25" name="図 724">
              <a:extLst>
                <a:ext uri="{FF2B5EF4-FFF2-40B4-BE49-F238E27FC236}">
                  <a16:creationId xmlns:a16="http://schemas.microsoft.com/office/drawing/2014/main" id="{00000000-0008-0000-0300-0000D5020000}"/>
                </a:ext>
              </a:extLst>
            </xdr:cNvPr>
            <xdr:cNvPicPr>
              <a:picLocks noChangeAspect="1" noChangeArrowheads="1"/>
            </xdr:cNvPicPr>
          </xdr:nvPicPr>
          <xdr:blipFill>
            <a:blip xmlns:r="http://schemas.openxmlformats.org/officeDocument/2006/relationships" r:embed="rId535" cstate="print">
              <a:extLst>
                <a:ext uri="{28A0092B-C50C-407E-A947-70E740481C1C}">
                  <a14:useLocalDpi xmlns:a14="http://schemas.microsoft.com/office/drawing/2010/main" val="0"/>
                </a:ext>
              </a:extLst>
            </a:blip>
            <a:srcRect/>
            <a:stretch>
              <a:fillRect/>
            </a:stretch>
          </xdr:blipFill>
          <xdr:spPr bwMode="auto">
            <a:xfrm>
              <a:off x="284"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26" name="図 725">
              <a:extLst>
                <a:ext uri="{FF2B5EF4-FFF2-40B4-BE49-F238E27FC236}">
                  <a16:creationId xmlns:a16="http://schemas.microsoft.com/office/drawing/2014/main" id="{00000000-0008-0000-0300-0000D6020000}"/>
                </a:ext>
              </a:extLst>
            </xdr:cNvPr>
            <xdr:cNvPicPr>
              <a:picLocks noChangeAspect="1" noChangeArrowheads="1"/>
            </xdr:cNvPicPr>
          </xdr:nvPicPr>
          <xdr:blipFill>
            <a:blip xmlns:r="http://schemas.openxmlformats.org/officeDocument/2006/relationships" r:embed="rId536" cstate="print">
              <a:extLst>
                <a:ext uri="{28A0092B-C50C-407E-A947-70E740481C1C}">
                  <a14:useLocalDpi xmlns:a14="http://schemas.microsoft.com/office/drawing/2010/main" val="0"/>
                </a:ext>
              </a:extLst>
            </a:blip>
            <a:srcRect/>
            <a:stretch>
              <a:fillRect/>
            </a:stretch>
          </xdr:blipFill>
          <xdr:spPr bwMode="auto">
            <a:xfrm>
              <a:off x="287"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27" name="図 726">
              <a:extLst>
                <a:ext uri="{FF2B5EF4-FFF2-40B4-BE49-F238E27FC236}">
                  <a16:creationId xmlns:a16="http://schemas.microsoft.com/office/drawing/2014/main" id="{00000000-0008-0000-0300-0000D7020000}"/>
                </a:ext>
              </a:extLst>
            </xdr:cNvPr>
            <xdr:cNvPicPr>
              <a:picLocks noChangeAspect="1" noChangeArrowheads="1"/>
            </xdr:cNvPicPr>
          </xdr:nvPicPr>
          <xdr:blipFill>
            <a:blip xmlns:r="http://schemas.openxmlformats.org/officeDocument/2006/relationships" r:embed="rId537" cstate="print">
              <a:extLst>
                <a:ext uri="{28A0092B-C50C-407E-A947-70E740481C1C}">
                  <a14:useLocalDpi xmlns:a14="http://schemas.microsoft.com/office/drawing/2010/main" val="0"/>
                </a:ext>
              </a:extLst>
            </a:blip>
            <a:srcRect/>
            <a:stretch>
              <a:fillRect/>
            </a:stretch>
          </xdr:blipFill>
          <xdr:spPr bwMode="auto">
            <a:xfrm>
              <a:off x="290"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28" name="図 727">
              <a:extLst>
                <a:ext uri="{FF2B5EF4-FFF2-40B4-BE49-F238E27FC236}">
                  <a16:creationId xmlns:a16="http://schemas.microsoft.com/office/drawing/2014/main" id="{00000000-0008-0000-0300-0000D8020000}"/>
                </a:ext>
              </a:extLst>
            </xdr:cNvPr>
            <xdr:cNvPicPr>
              <a:picLocks noChangeAspect="1" noChangeArrowheads="1"/>
            </xdr:cNvPicPr>
          </xdr:nvPicPr>
          <xdr:blipFill>
            <a:blip xmlns:r="http://schemas.openxmlformats.org/officeDocument/2006/relationships" r:embed="rId538" cstate="print">
              <a:extLst>
                <a:ext uri="{28A0092B-C50C-407E-A947-70E740481C1C}">
                  <a14:useLocalDpi xmlns:a14="http://schemas.microsoft.com/office/drawing/2010/main" val="0"/>
                </a:ext>
              </a:extLst>
            </a:blip>
            <a:srcRect/>
            <a:stretch>
              <a:fillRect/>
            </a:stretch>
          </xdr:blipFill>
          <xdr:spPr bwMode="auto">
            <a:xfrm>
              <a:off x="293"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29" name="図 728">
              <a:extLst>
                <a:ext uri="{FF2B5EF4-FFF2-40B4-BE49-F238E27FC236}">
                  <a16:creationId xmlns:a16="http://schemas.microsoft.com/office/drawing/2014/main" id="{00000000-0008-0000-0300-0000D9020000}"/>
                </a:ext>
              </a:extLst>
            </xdr:cNvPr>
            <xdr:cNvPicPr>
              <a:picLocks noChangeAspect="1" noChangeArrowheads="1"/>
            </xdr:cNvPicPr>
          </xdr:nvPicPr>
          <xdr:blipFill>
            <a:blip xmlns:r="http://schemas.openxmlformats.org/officeDocument/2006/relationships" r:embed="rId539" cstate="print">
              <a:extLst>
                <a:ext uri="{28A0092B-C50C-407E-A947-70E740481C1C}">
                  <a14:useLocalDpi xmlns:a14="http://schemas.microsoft.com/office/drawing/2010/main" val="0"/>
                </a:ext>
              </a:extLst>
            </a:blip>
            <a:srcRect/>
            <a:stretch>
              <a:fillRect/>
            </a:stretch>
          </xdr:blipFill>
          <xdr:spPr bwMode="auto">
            <a:xfrm>
              <a:off x="296"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30" name="図 729">
              <a:extLst>
                <a:ext uri="{FF2B5EF4-FFF2-40B4-BE49-F238E27FC236}">
                  <a16:creationId xmlns:a16="http://schemas.microsoft.com/office/drawing/2014/main" id="{00000000-0008-0000-0300-0000DA020000}"/>
                </a:ext>
              </a:extLst>
            </xdr:cNvPr>
            <xdr:cNvPicPr>
              <a:picLocks noChangeAspect="1" noChangeArrowheads="1"/>
            </xdr:cNvPicPr>
          </xdr:nvPicPr>
          <xdr:blipFill>
            <a:blip xmlns:r="http://schemas.openxmlformats.org/officeDocument/2006/relationships" r:embed="rId540" cstate="print">
              <a:extLst>
                <a:ext uri="{28A0092B-C50C-407E-A947-70E740481C1C}">
                  <a14:useLocalDpi xmlns:a14="http://schemas.microsoft.com/office/drawing/2010/main" val="0"/>
                </a:ext>
              </a:extLst>
            </a:blip>
            <a:srcRect/>
            <a:stretch>
              <a:fillRect/>
            </a:stretch>
          </xdr:blipFill>
          <xdr:spPr bwMode="auto">
            <a:xfrm>
              <a:off x="299"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31" name="図 730">
              <a:extLst>
                <a:ext uri="{FF2B5EF4-FFF2-40B4-BE49-F238E27FC236}">
                  <a16:creationId xmlns:a16="http://schemas.microsoft.com/office/drawing/2014/main" id="{00000000-0008-0000-0300-0000DB020000}"/>
                </a:ext>
              </a:extLst>
            </xdr:cNvPr>
            <xdr:cNvPicPr>
              <a:picLocks noChangeAspect="1" noChangeArrowheads="1"/>
            </xdr:cNvPicPr>
          </xdr:nvPicPr>
          <xdr:blipFill>
            <a:blip xmlns:r="http://schemas.openxmlformats.org/officeDocument/2006/relationships" r:embed="rId541" cstate="print">
              <a:extLst>
                <a:ext uri="{28A0092B-C50C-407E-A947-70E740481C1C}">
                  <a14:useLocalDpi xmlns:a14="http://schemas.microsoft.com/office/drawing/2010/main" val="0"/>
                </a:ext>
              </a:extLst>
            </a:blip>
            <a:srcRect/>
            <a:stretch>
              <a:fillRect/>
            </a:stretch>
          </xdr:blipFill>
          <xdr:spPr bwMode="auto">
            <a:xfrm>
              <a:off x="302"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32" name="図 731">
              <a:extLst>
                <a:ext uri="{FF2B5EF4-FFF2-40B4-BE49-F238E27FC236}">
                  <a16:creationId xmlns:a16="http://schemas.microsoft.com/office/drawing/2014/main" id="{00000000-0008-0000-0300-0000DC020000}"/>
                </a:ext>
              </a:extLst>
            </xdr:cNvPr>
            <xdr:cNvPicPr>
              <a:picLocks noChangeAspect="1" noChangeArrowheads="1"/>
            </xdr:cNvPicPr>
          </xdr:nvPicPr>
          <xdr:blipFill>
            <a:blip xmlns:r="http://schemas.openxmlformats.org/officeDocument/2006/relationships" r:embed="rId542" cstate="print">
              <a:extLst>
                <a:ext uri="{28A0092B-C50C-407E-A947-70E740481C1C}">
                  <a14:useLocalDpi xmlns:a14="http://schemas.microsoft.com/office/drawing/2010/main" val="0"/>
                </a:ext>
              </a:extLst>
            </a:blip>
            <a:srcRect/>
            <a:stretch>
              <a:fillRect/>
            </a:stretch>
          </xdr:blipFill>
          <xdr:spPr bwMode="auto">
            <a:xfrm>
              <a:off x="305"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33" name="図 732">
              <a:extLst>
                <a:ext uri="{FF2B5EF4-FFF2-40B4-BE49-F238E27FC236}">
                  <a16:creationId xmlns:a16="http://schemas.microsoft.com/office/drawing/2014/main" id="{00000000-0008-0000-0300-0000DD020000}"/>
                </a:ext>
              </a:extLst>
            </xdr:cNvPr>
            <xdr:cNvPicPr>
              <a:picLocks noChangeAspect="1" noChangeArrowheads="1"/>
            </xdr:cNvPicPr>
          </xdr:nvPicPr>
          <xdr:blipFill>
            <a:blip xmlns:r="http://schemas.openxmlformats.org/officeDocument/2006/relationships" r:embed="rId543" cstate="print">
              <a:extLst>
                <a:ext uri="{28A0092B-C50C-407E-A947-70E740481C1C}">
                  <a14:useLocalDpi xmlns:a14="http://schemas.microsoft.com/office/drawing/2010/main" val="0"/>
                </a:ext>
              </a:extLst>
            </a:blip>
            <a:srcRect/>
            <a:stretch>
              <a:fillRect/>
            </a:stretch>
          </xdr:blipFill>
          <xdr:spPr bwMode="auto">
            <a:xfrm>
              <a:off x="308"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34" name="図 733">
              <a:extLst>
                <a:ext uri="{FF2B5EF4-FFF2-40B4-BE49-F238E27FC236}">
                  <a16:creationId xmlns:a16="http://schemas.microsoft.com/office/drawing/2014/main" id="{00000000-0008-0000-0300-0000DE020000}"/>
                </a:ext>
              </a:extLst>
            </xdr:cNvPr>
            <xdr:cNvPicPr>
              <a:picLocks noChangeAspect="1" noChangeArrowheads="1"/>
            </xdr:cNvPicPr>
          </xdr:nvPicPr>
          <xdr:blipFill>
            <a:blip xmlns:r="http://schemas.openxmlformats.org/officeDocument/2006/relationships" r:embed="rId544" cstate="print">
              <a:extLst>
                <a:ext uri="{28A0092B-C50C-407E-A947-70E740481C1C}">
                  <a14:useLocalDpi xmlns:a14="http://schemas.microsoft.com/office/drawing/2010/main" val="0"/>
                </a:ext>
              </a:extLst>
            </a:blip>
            <a:srcRect/>
            <a:stretch>
              <a:fillRect/>
            </a:stretch>
          </xdr:blipFill>
          <xdr:spPr bwMode="auto">
            <a:xfrm>
              <a:off x="311"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35" name="図 734">
              <a:extLst>
                <a:ext uri="{FF2B5EF4-FFF2-40B4-BE49-F238E27FC236}">
                  <a16:creationId xmlns:a16="http://schemas.microsoft.com/office/drawing/2014/main" id="{00000000-0008-0000-0300-0000DF020000}"/>
                </a:ext>
              </a:extLst>
            </xdr:cNvPr>
            <xdr:cNvPicPr>
              <a:picLocks noChangeAspect="1" noChangeArrowheads="1"/>
            </xdr:cNvPicPr>
          </xdr:nvPicPr>
          <xdr:blipFill>
            <a:blip xmlns:r="http://schemas.openxmlformats.org/officeDocument/2006/relationships" r:embed="rId545" cstate="print">
              <a:extLst>
                <a:ext uri="{28A0092B-C50C-407E-A947-70E740481C1C}">
                  <a14:useLocalDpi xmlns:a14="http://schemas.microsoft.com/office/drawing/2010/main" val="0"/>
                </a:ext>
              </a:extLst>
            </a:blip>
            <a:srcRect/>
            <a:stretch>
              <a:fillRect/>
            </a:stretch>
          </xdr:blipFill>
          <xdr:spPr bwMode="auto">
            <a:xfrm>
              <a:off x="314"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36" name="図 735">
              <a:extLst>
                <a:ext uri="{FF2B5EF4-FFF2-40B4-BE49-F238E27FC236}">
                  <a16:creationId xmlns:a16="http://schemas.microsoft.com/office/drawing/2014/main" id="{00000000-0008-0000-0300-0000E0020000}"/>
                </a:ext>
              </a:extLst>
            </xdr:cNvPr>
            <xdr:cNvPicPr>
              <a:picLocks noChangeAspect="1" noChangeArrowheads="1"/>
            </xdr:cNvPicPr>
          </xdr:nvPicPr>
          <xdr:blipFill>
            <a:blip xmlns:r="http://schemas.openxmlformats.org/officeDocument/2006/relationships" r:embed="rId546" cstate="print">
              <a:extLst>
                <a:ext uri="{28A0092B-C50C-407E-A947-70E740481C1C}">
                  <a14:useLocalDpi xmlns:a14="http://schemas.microsoft.com/office/drawing/2010/main" val="0"/>
                </a:ext>
              </a:extLst>
            </a:blip>
            <a:srcRect/>
            <a:stretch>
              <a:fillRect/>
            </a:stretch>
          </xdr:blipFill>
          <xdr:spPr bwMode="auto">
            <a:xfrm>
              <a:off x="317"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37" name="図 736">
              <a:extLst>
                <a:ext uri="{FF2B5EF4-FFF2-40B4-BE49-F238E27FC236}">
                  <a16:creationId xmlns:a16="http://schemas.microsoft.com/office/drawing/2014/main" id="{00000000-0008-0000-0300-0000E1020000}"/>
                </a:ext>
              </a:extLst>
            </xdr:cNvPr>
            <xdr:cNvPicPr>
              <a:picLocks noChangeAspect="1" noChangeArrowheads="1"/>
            </xdr:cNvPicPr>
          </xdr:nvPicPr>
          <xdr:blipFill>
            <a:blip xmlns:r="http://schemas.openxmlformats.org/officeDocument/2006/relationships" r:embed="rId547" cstate="print">
              <a:extLst>
                <a:ext uri="{28A0092B-C50C-407E-A947-70E740481C1C}">
                  <a14:useLocalDpi xmlns:a14="http://schemas.microsoft.com/office/drawing/2010/main" val="0"/>
                </a:ext>
              </a:extLst>
            </a:blip>
            <a:srcRect/>
            <a:stretch>
              <a:fillRect/>
            </a:stretch>
          </xdr:blipFill>
          <xdr:spPr bwMode="auto">
            <a:xfrm>
              <a:off x="320" y="593"/>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38" name="図 737">
              <a:extLst>
                <a:ext uri="{FF2B5EF4-FFF2-40B4-BE49-F238E27FC236}">
                  <a16:creationId xmlns:a16="http://schemas.microsoft.com/office/drawing/2014/main" id="{00000000-0008-0000-0300-0000E2020000}"/>
                </a:ext>
              </a:extLst>
            </xdr:cNvPr>
            <xdr:cNvPicPr>
              <a:picLocks noChangeAspect="1" noChangeArrowheads="1"/>
            </xdr:cNvPicPr>
          </xdr:nvPicPr>
          <xdr:blipFill>
            <a:blip xmlns:r="http://schemas.openxmlformats.org/officeDocument/2006/relationships" r:embed="rId548" cstate="print">
              <a:extLst>
                <a:ext uri="{28A0092B-C50C-407E-A947-70E740481C1C}">
                  <a14:useLocalDpi xmlns:a14="http://schemas.microsoft.com/office/drawing/2010/main" val="0"/>
                </a:ext>
              </a:extLst>
            </a:blip>
            <a:srcRect/>
            <a:stretch>
              <a:fillRect/>
            </a:stretch>
          </xdr:blipFill>
          <xdr:spPr bwMode="auto">
            <a:xfrm>
              <a:off x="324"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39" name="図 738">
              <a:extLst>
                <a:ext uri="{FF2B5EF4-FFF2-40B4-BE49-F238E27FC236}">
                  <a16:creationId xmlns:a16="http://schemas.microsoft.com/office/drawing/2014/main" id="{00000000-0008-0000-0300-0000E3020000}"/>
                </a:ext>
              </a:extLst>
            </xdr:cNvPr>
            <xdr:cNvPicPr>
              <a:picLocks noChangeAspect="1" noChangeArrowheads="1"/>
            </xdr:cNvPicPr>
          </xdr:nvPicPr>
          <xdr:blipFill>
            <a:blip xmlns:r="http://schemas.openxmlformats.org/officeDocument/2006/relationships" r:embed="rId549" cstate="print">
              <a:extLst>
                <a:ext uri="{28A0092B-C50C-407E-A947-70E740481C1C}">
                  <a14:useLocalDpi xmlns:a14="http://schemas.microsoft.com/office/drawing/2010/main" val="0"/>
                </a:ext>
              </a:extLst>
            </a:blip>
            <a:srcRect/>
            <a:stretch>
              <a:fillRect/>
            </a:stretch>
          </xdr:blipFill>
          <xdr:spPr bwMode="auto">
            <a:xfrm>
              <a:off x="327"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40" name="図 739">
              <a:extLst>
                <a:ext uri="{FF2B5EF4-FFF2-40B4-BE49-F238E27FC236}">
                  <a16:creationId xmlns:a16="http://schemas.microsoft.com/office/drawing/2014/main" id="{00000000-0008-0000-0300-0000E4020000}"/>
                </a:ext>
              </a:extLst>
            </xdr:cNvPr>
            <xdr:cNvPicPr>
              <a:picLocks noChangeAspect="1" noChangeArrowheads="1"/>
            </xdr:cNvPicPr>
          </xdr:nvPicPr>
          <xdr:blipFill>
            <a:blip xmlns:r="http://schemas.openxmlformats.org/officeDocument/2006/relationships" r:embed="rId550" cstate="print">
              <a:extLst>
                <a:ext uri="{28A0092B-C50C-407E-A947-70E740481C1C}">
                  <a14:useLocalDpi xmlns:a14="http://schemas.microsoft.com/office/drawing/2010/main" val="0"/>
                </a:ext>
              </a:extLst>
            </a:blip>
            <a:srcRect/>
            <a:stretch>
              <a:fillRect/>
            </a:stretch>
          </xdr:blipFill>
          <xdr:spPr bwMode="auto">
            <a:xfrm>
              <a:off x="330"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41" name="図 740">
              <a:extLst>
                <a:ext uri="{FF2B5EF4-FFF2-40B4-BE49-F238E27FC236}">
                  <a16:creationId xmlns:a16="http://schemas.microsoft.com/office/drawing/2014/main" id="{00000000-0008-0000-0300-0000E5020000}"/>
                </a:ext>
              </a:extLst>
            </xdr:cNvPr>
            <xdr:cNvPicPr>
              <a:picLocks noChangeAspect="1" noChangeArrowheads="1"/>
            </xdr:cNvPicPr>
          </xdr:nvPicPr>
          <xdr:blipFill>
            <a:blip xmlns:r="http://schemas.openxmlformats.org/officeDocument/2006/relationships" r:embed="rId551" cstate="print">
              <a:extLst>
                <a:ext uri="{28A0092B-C50C-407E-A947-70E740481C1C}">
                  <a14:useLocalDpi xmlns:a14="http://schemas.microsoft.com/office/drawing/2010/main" val="0"/>
                </a:ext>
              </a:extLst>
            </a:blip>
            <a:srcRect/>
            <a:stretch>
              <a:fillRect/>
            </a:stretch>
          </xdr:blipFill>
          <xdr:spPr bwMode="auto">
            <a:xfrm>
              <a:off x="333"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42" name="図 741">
              <a:extLst>
                <a:ext uri="{FF2B5EF4-FFF2-40B4-BE49-F238E27FC236}">
                  <a16:creationId xmlns:a16="http://schemas.microsoft.com/office/drawing/2014/main" id="{00000000-0008-0000-0300-0000E6020000}"/>
                </a:ext>
              </a:extLst>
            </xdr:cNvPr>
            <xdr:cNvPicPr>
              <a:picLocks noChangeAspect="1" noChangeArrowheads="1"/>
            </xdr:cNvPicPr>
          </xdr:nvPicPr>
          <xdr:blipFill>
            <a:blip xmlns:r="http://schemas.openxmlformats.org/officeDocument/2006/relationships" r:embed="rId552" cstate="print">
              <a:extLst>
                <a:ext uri="{28A0092B-C50C-407E-A947-70E740481C1C}">
                  <a14:useLocalDpi xmlns:a14="http://schemas.microsoft.com/office/drawing/2010/main" val="0"/>
                </a:ext>
              </a:extLst>
            </a:blip>
            <a:srcRect/>
            <a:stretch>
              <a:fillRect/>
            </a:stretch>
          </xdr:blipFill>
          <xdr:spPr bwMode="auto">
            <a:xfrm>
              <a:off x="336"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43" name="図 742">
              <a:extLst>
                <a:ext uri="{FF2B5EF4-FFF2-40B4-BE49-F238E27FC236}">
                  <a16:creationId xmlns:a16="http://schemas.microsoft.com/office/drawing/2014/main" id="{00000000-0008-0000-0300-0000E7020000}"/>
                </a:ext>
              </a:extLst>
            </xdr:cNvPr>
            <xdr:cNvPicPr>
              <a:picLocks noChangeAspect="1" noChangeArrowheads="1"/>
            </xdr:cNvPicPr>
          </xdr:nvPicPr>
          <xdr:blipFill>
            <a:blip xmlns:r="http://schemas.openxmlformats.org/officeDocument/2006/relationships" r:embed="rId553" cstate="print">
              <a:extLst>
                <a:ext uri="{28A0092B-C50C-407E-A947-70E740481C1C}">
                  <a14:useLocalDpi xmlns:a14="http://schemas.microsoft.com/office/drawing/2010/main" val="0"/>
                </a:ext>
              </a:extLst>
            </a:blip>
            <a:srcRect/>
            <a:stretch>
              <a:fillRect/>
            </a:stretch>
          </xdr:blipFill>
          <xdr:spPr bwMode="auto">
            <a:xfrm>
              <a:off x="339"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44" name="図 743">
              <a:extLst>
                <a:ext uri="{FF2B5EF4-FFF2-40B4-BE49-F238E27FC236}">
                  <a16:creationId xmlns:a16="http://schemas.microsoft.com/office/drawing/2014/main" id="{00000000-0008-0000-0300-0000E8020000}"/>
                </a:ext>
              </a:extLst>
            </xdr:cNvPr>
            <xdr:cNvPicPr>
              <a:picLocks noChangeAspect="1" noChangeArrowheads="1"/>
            </xdr:cNvPicPr>
          </xdr:nvPicPr>
          <xdr:blipFill>
            <a:blip xmlns:r="http://schemas.openxmlformats.org/officeDocument/2006/relationships" r:embed="rId554" cstate="print">
              <a:extLst>
                <a:ext uri="{28A0092B-C50C-407E-A947-70E740481C1C}">
                  <a14:useLocalDpi xmlns:a14="http://schemas.microsoft.com/office/drawing/2010/main" val="0"/>
                </a:ext>
              </a:extLst>
            </a:blip>
            <a:srcRect/>
            <a:stretch>
              <a:fillRect/>
            </a:stretch>
          </xdr:blipFill>
          <xdr:spPr bwMode="auto">
            <a:xfrm>
              <a:off x="342"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45" name="図 744">
              <a:extLst>
                <a:ext uri="{FF2B5EF4-FFF2-40B4-BE49-F238E27FC236}">
                  <a16:creationId xmlns:a16="http://schemas.microsoft.com/office/drawing/2014/main" id="{00000000-0008-0000-0300-0000E9020000}"/>
                </a:ext>
              </a:extLst>
            </xdr:cNvPr>
            <xdr:cNvPicPr>
              <a:picLocks noChangeAspect="1" noChangeArrowheads="1"/>
            </xdr:cNvPicPr>
          </xdr:nvPicPr>
          <xdr:blipFill>
            <a:blip xmlns:r="http://schemas.openxmlformats.org/officeDocument/2006/relationships" r:embed="rId555" cstate="print">
              <a:extLst>
                <a:ext uri="{28A0092B-C50C-407E-A947-70E740481C1C}">
                  <a14:useLocalDpi xmlns:a14="http://schemas.microsoft.com/office/drawing/2010/main" val="0"/>
                </a:ext>
              </a:extLst>
            </a:blip>
            <a:srcRect/>
            <a:stretch>
              <a:fillRect/>
            </a:stretch>
          </xdr:blipFill>
          <xdr:spPr bwMode="auto">
            <a:xfrm>
              <a:off x="345"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46" name="図 745">
              <a:extLst>
                <a:ext uri="{FF2B5EF4-FFF2-40B4-BE49-F238E27FC236}">
                  <a16:creationId xmlns:a16="http://schemas.microsoft.com/office/drawing/2014/main" id="{00000000-0008-0000-0300-0000EA020000}"/>
                </a:ext>
              </a:extLst>
            </xdr:cNvPr>
            <xdr:cNvPicPr>
              <a:picLocks noChangeAspect="1" noChangeArrowheads="1"/>
            </xdr:cNvPicPr>
          </xdr:nvPicPr>
          <xdr:blipFill>
            <a:blip xmlns:r="http://schemas.openxmlformats.org/officeDocument/2006/relationships" r:embed="rId556" cstate="print">
              <a:extLst>
                <a:ext uri="{28A0092B-C50C-407E-A947-70E740481C1C}">
                  <a14:useLocalDpi xmlns:a14="http://schemas.microsoft.com/office/drawing/2010/main" val="0"/>
                </a:ext>
              </a:extLst>
            </a:blip>
            <a:srcRect/>
            <a:stretch>
              <a:fillRect/>
            </a:stretch>
          </xdr:blipFill>
          <xdr:spPr bwMode="auto">
            <a:xfrm>
              <a:off x="348"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47" name="図 746">
              <a:extLst>
                <a:ext uri="{FF2B5EF4-FFF2-40B4-BE49-F238E27FC236}">
                  <a16:creationId xmlns:a16="http://schemas.microsoft.com/office/drawing/2014/main" id="{00000000-0008-0000-0300-0000EB020000}"/>
                </a:ext>
              </a:extLst>
            </xdr:cNvPr>
            <xdr:cNvPicPr>
              <a:picLocks noChangeAspect="1" noChangeArrowheads="1"/>
            </xdr:cNvPicPr>
          </xdr:nvPicPr>
          <xdr:blipFill>
            <a:blip xmlns:r="http://schemas.openxmlformats.org/officeDocument/2006/relationships" r:embed="rId557" cstate="print">
              <a:extLst>
                <a:ext uri="{28A0092B-C50C-407E-A947-70E740481C1C}">
                  <a14:useLocalDpi xmlns:a14="http://schemas.microsoft.com/office/drawing/2010/main" val="0"/>
                </a:ext>
              </a:extLst>
            </a:blip>
            <a:srcRect/>
            <a:stretch>
              <a:fillRect/>
            </a:stretch>
          </xdr:blipFill>
          <xdr:spPr bwMode="auto">
            <a:xfrm>
              <a:off x="351"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48" name="図 747">
              <a:extLst>
                <a:ext uri="{FF2B5EF4-FFF2-40B4-BE49-F238E27FC236}">
                  <a16:creationId xmlns:a16="http://schemas.microsoft.com/office/drawing/2014/main" id="{00000000-0008-0000-0300-0000EC020000}"/>
                </a:ext>
              </a:extLst>
            </xdr:cNvPr>
            <xdr:cNvPicPr>
              <a:picLocks noChangeAspect="1" noChangeArrowheads="1"/>
            </xdr:cNvPicPr>
          </xdr:nvPicPr>
          <xdr:blipFill>
            <a:blip xmlns:r="http://schemas.openxmlformats.org/officeDocument/2006/relationships" r:embed="rId558" cstate="print">
              <a:extLst>
                <a:ext uri="{28A0092B-C50C-407E-A947-70E740481C1C}">
                  <a14:useLocalDpi xmlns:a14="http://schemas.microsoft.com/office/drawing/2010/main" val="0"/>
                </a:ext>
              </a:extLst>
            </a:blip>
            <a:srcRect/>
            <a:stretch>
              <a:fillRect/>
            </a:stretch>
          </xdr:blipFill>
          <xdr:spPr bwMode="auto">
            <a:xfrm>
              <a:off x="354"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49" name="図 748">
              <a:extLst>
                <a:ext uri="{FF2B5EF4-FFF2-40B4-BE49-F238E27FC236}">
                  <a16:creationId xmlns:a16="http://schemas.microsoft.com/office/drawing/2014/main" id="{00000000-0008-0000-0300-0000ED020000}"/>
                </a:ext>
              </a:extLst>
            </xdr:cNvPr>
            <xdr:cNvPicPr>
              <a:picLocks noChangeAspect="1" noChangeArrowheads="1"/>
            </xdr:cNvPicPr>
          </xdr:nvPicPr>
          <xdr:blipFill>
            <a:blip xmlns:r="http://schemas.openxmlformats.org/officeDocument/2006/relationships" r:embed="rId559" cstate="print">
              <a:extLst>
                <a:ext uri="{28A0092B-C50C-407E-A947-70E740481C1C}">
                  <a14:useLocalDpi xmlns:a14="http://schemas.microsoft.com/office/drawing/2010/main" val="0"/>
                </a:ext>
              </a:extLst>
            </a:blip>
            <a:srcRect/>
            <a:stretch>
              <a:fillRect/>
            </a:stretch>
          </xdr:blipFill>
          <xdr:spPr bwMode="auto">
            <a:xfrm>
              <a:off x="357" y="593"/>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50" name="図 749">
              <a:extLst>
                <a:ext uri="{FF2B5EF4-FFF2-40B4-BE49-F238E27FC236}">
                  <a16:creationId xmlns:a16="http://schemas.microsoft.com/office/drawing/2014/main" id="{00000000-0008-0000-0300-0000EE020000}"/>
                </a:ext>
              </a:extLst>
            </xdr:cNvPr>
            <xdr:cNvPicPr>
              <a:picLocks noChangeAspect="1" noChangeArrowheads="1"/>
            </xdr:cNvPicPr>
          </xdr:nvPicPr>
          <xdr:blipFill>
            <a:blip xmlns:r="http://schemas.openxmlformats.org/officeDocument/2006/relationships" r:embed="rId560" cstate="print">
              <a:extLst>
                <a:ext uri="{28A0092B-C50C-407E-A947-70E740481C1C}">
                  <a14:useLocalDpi xmlns:a14="http://schemas.microsoft.com/office/drawing/2010/main" val="0"/>
                </a:ext>
              </a:extLst>
            </a:blip>
            <a:srcRect/>
            <a:stretch>
              <a:fillRect/>
            </a:stretch>
          </xdr:blipFill>
          <xdr:spPr bwMode="auto">
            <a:xfrm>
              <a:off x="361"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51" name="図 750">
              <a:extLst>
                <a:ext uri="{FF2B5EF4-FFF2-40B4-BE49-F238E27FC236}">
                  <a16:creationId xmlns:a16="http://schemas.microsoft.com/office/drawing/2014/main" id="{00000000-0008-0000-0300-0000EF020000}"/>
                </a:ext>
              </a:extLst>
            </xdr:cNvPr>
            <xdr:cNvPicPr>
              <a:picLocks noChangeAspect="1" noChangeArrowheads="1"/>
            </xdr:cNvPicPr>
          </xdr:nvPicPr>
          <xdr:blipFill>
            <a:blip xmlns:r="http://schemas.openxmlformats.org/officeDocument/2006/relationships" r:embed="rId561" cstate="print">
              <a:extLst>
                <a:ext uri="{28A0092B-C50C-407E-A947-70E740481C1C}">
                  <a14:useLocalDpi xmlns:a14="http://schemas.microsoft.com/office/drawing/2010/main" val="0"/>
                </a:ext>
              </a:extLst>
            </a:blip>
            <a:srcRect/>
            <a:stretch>
              <a:fillRect/>
            </a:stretch>
          </xdr:blipFill>
          <xdr:spPr bwMode="auto">
            <a:xfrm>
              <a:off x="364"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52" name="図 751">
              <a:extLst>
                <a:ext uri="{FF2B5EF4-FFF2-40B4-BE49-F238E27FC236}">
                  <a16:creationId xmlns:a16="http://schemas.microsoft.com/office/drawing/2014/main" id="{00000000-0008-0000-0300-0000F0020000}"/>
                </a:ext>
              </a:extLst>
            </xdr:cNvPr>
            <xdr:cNvPicPr>
              <a:picLocks noChangeAspect="1" noChangeArrowheads="1"/>
            </xdr:cNvPicPr>
          </xdr:nvPicPr>
          <xdr:blipFill>
            <a:blip xmlns:r="http://schemas.openxmlformats.org/officeDocument/2006/relationships" r:embed="rId562" cstate="print">
              <a:extLst>
                <a:ext uri="{28A0092B-C50C-407E-A947-70E740481C1C}">
                  <a14:useLocalDpi xmlns:a14="http://schemas.microsoft.com/office/drawing/2010/main" val="0"/>
                </a:ext>
              </a:extLst>
            </a:blip>
            <a:srcRect/>
            <a:stretch>
              <a:fillRect/>
            </a:stretch>
          </xdr:blipFill>
          <xdr:spPr bwMode="auto">
            <a:xfrm>
              <a:off x="367"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53" name="図 752">
              <a:extLst>
                <a:ext uri="{FF2B5EF4-FFF2-40B4-BE49-F238E27FC236}">
                  <a16:creationId xmlns:a16="http://schemas.microsoft.com/office/drawing/2014/main" id="{00000000-0008-0000-0300-0000F1020000}"/>
                </a:ext>
              </a:extLst>
            </xdr:cNvPr>
            <xdr:cNvPicPr>
              <a:picLocks noChangeAspect="1" noChangeArrowheads="1"/>
            </xdr:cNvPicPr>
          </xdr:nvPicPr>
          <xdr:blipFill>
            <a:blip xmlns:r="http://schemas.openxmlformats.org/officeDocument/2006/relationships" r:embed="rId563" cstate="print">
              <a:extLst>
                <a:ext uri="{28A0092B-C50C-407E-A947-70E740481C1C}">
                  <a14:useLocalDpi xmlns:a14="http://schemas.microsoft.com/office/drawing/2010/main" val="0"/>
                </a:ext>
              </a:extLst>
            </a:blip>
            <a:srcRect/>
            <a:stretch>
              <a:fillRect/>
            </a:stretch>
          </xdr:blipFill>
          <xdr:spPr bwMode="auto">
            <a:xfrm>
              <a:off x="370"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54" name="図 753">
              <a:extLst>
                <a:ext uri="{FF2B5EF4-FFF2-40B4-BE49-F238E27FC236}">
                  <a16:creationId xmlns:a16="http://schemas.microsoft.com/office/drawing/2014/main" id="{00000000-0008-0000-0300-0000F2020000}"/>
                </a:ext>
              </a:extLst>
            </xdr:cNvPr>
            <xdr:cNvPicPr>
              <a:picLocks noChangeAspect="1" noChangeArrowheads="1"/>
            </xdr:cNvPicPr>
          </xdr:nvPicPr>
          <xdr:blipFill>
            <a:blip xmlns:r="http://schemas.openxmlformats.org/officeDocument/2006/relationships" r:embed="rId564" cstate="print">
              <a:extLst>
                <a:ext uri="{28A0092B-C50C-407E-A947-70E740481C1C}">
                  <a14:useLocalDpi xmlns:a14="http://schemas.microsoft.com/office/drawing/2010/main" val="0"/>
                </a:ext>
              </a:extLst>
            </a:blip>
            <a:srcRect/>
            <a:stretch>
              <a:fillRect/>
            </a:stretch>
          </xdr:blipFill>
          <xdr:spPr bwMode="auto">
            <a:xfrm>
              <a:off x="373"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55" name="図 754">
              <a:extLst>
                <a:ext uri="{FF2B5EF4-FFF2-40B4-BE49-F238E27FC236}">
                  <a16:creationId xmlns:a16="http://schemas.microsoft.com/office/drawing/2014/main" id="{00000000-0008-0000-0300-0000F3020000}"/>
                </a:ext>
              </a:extLst>
            </xdr:cNvPr>
            <xdr:cNvPicPr>
              <a:picLocks noChangeAspect="1" noChangeArrowheads="1"/>
            </xdr:cNvPicPr>
          </xdr:nvPicPr>
          <xdr:blipFill>
            <a:blip xmlns:r="http://schemas.openxmlformats.org/officeDocument/2006/relationships" r:embed="rId565" cstate="print">
              <a:extLst>
                <a:ext uri="{28A0092B-C50C-407E-A947-70E740481C1C}">
                  <a14:useLocalDpi xmlns:a14="http://schemas.microsoft.com/office/drawing/2010/main" val="0"/>
                </a:ext>
              </a:extLst>
            </a:blip>
            <a:srcRect/>
            <a:stretch>
              <a:fillRect/>
            </a:stretch>
          </xdr:blipFill>
          <xdr:spPr bwMode="auto">
            <a:xfrm>
              <a:off x="376"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56" name="図 755">
              <a:extLst>
                <a:ext uri="{FF2B5EF4-FFF2-40B4-BE49-F238E27FC236}">
                  <a16:creationId xmlns:a16="http://schemas.microsoft.com/office/drawing/2014/main" id="{00000000-0008-0000-0300-0000F4020000}"/>
                </a:ext>
              </a:extLst>
            </xdr:cNvPr>
            <xdr:cNvPicPr>
              <a:picLocks noChangeAspect="1" noChangeArrowheads="1"/>
            </xdr:cNvPicPr>
          </xdr:nvPicPr>
          <xdr:blipFill>
            <a:blip xmlns:r="http://schemas.openxmlformats.org/officeDocument/2006/relationships" r:embed="rId566" cstate="print">
              <a:extLst>
                <a:ext uri="{28A0092B-C50C-407E-A947-70E740481C1C}">
                  <a14:useLocalDpi xmlns:a14="http://schemas.microsoft.com/office/drawing/2010/main" val="0"/>
                </a:ext>
              </a:extLst>
            </a:blip>
            <a:srcRect/>
            <a:stretch>
              <a:fillRect/>
            </a:stretch>
          </xdr:blipFill>
          <xdr:spPr bwMode="auto">
            <a:xfrm>
              <a:off x="379"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57" name="図 756">
              <a:extLst>
                <a:ext uri="{FF2B5EF4-FFF2-40B4-BE49-F238E27FC236}">
                  <a16:creationId xmlns:a16="http://schemas.microsoft.com/office/drawing/2014/main" id="{00000000-0008-0000-0300-0000F5020000}"/>
                </a:ext>
              </a:extLst>
            </xdr:cNvPr>
            <xdr:cNvPicPr>
              <a:picLocks noChangeAspect="1" noChangeArrowheads="1"/>
            </xdr:cNvPicPr>
          </xdr:nvPicPr>
          <xdr:blipFill>
            <a:blip xmlns:r="http://schemas.openxmlformats.org/officeDocument/2006/relationships" r:embed="rId567" cstate="print">
              <a:extLst>
                <a:ext uri="{28A0092B-C50C-407E-A947-70E740481C1C}">
                  <a14:useLocalDpi xmlns:a14="http://schemas.microsoft.com/office/drawing/2010/main" val="0"/>
                </a:ext>
              </a:extLst>
            </a:blip>
            <a:srcRect/>
            <a:stretch>
              <a:fillRect/>
            </a:stretch>
          </xdr:blipFill>
          <xdr:spPr bwMode="auto">
            <a:xfrm>
              <a:off x="382"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58" name="図 757">
              <a:extLst>
                <a:ext uri="{FF2B5EF4-FFF2-40B4-BE49-F238E27FC236}">
                  <a16:creationId xmlns:a16="http://schemas.microsoft.com/office/drawing/2014/main" id="{00000000-0008-0000-0300-0000F6020000}"/>
                </a:ext>
              </a:extLst>
            </xdr:cNvPr>
            <xdr:cNvPicPr>
              <a:picLocks noChangeAspect="1" noChangeArrowheads="1"/>
            </xdr:cNvPicPr>
          </xdr:nvPicPr>
          <xdr:blipFill>
            <a:blip xmlns:r="http://schemas.openxmlformats.org/officeDocument/2006/relationships" r:embed="rId568" cstate="print">
              <a:extLst>
                <a:ext uri="{28A0092B-C50C-407E-A947-70E740481C1C}">
                  <a14:useLocalDpi xmlns:a14="http://schemas.microsoft.com/office/drawing/2010/main" val="0"/>
                </a:ext>
              </a:extLst>
            </a:blip>
            <a:srcRect/>
            <a:stretch>
              <a:fillRect/>
            </a:stretch>
          </xdr:blipFill>
          <xdr:spPr bwMode="auto">
            <a:xfrm>
              <a:off x="385"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59" name="図 758">
              <a:extLst>
                <a:ext uri="{FF2B5EF4-FFF2-40B4-BE49-F238E27FC236}">
                  <a16:creationId xmlns:a16="http://schemas.microsoft.com/office/drawing/2014/main" id="{00000000-0008-0000-0300-0000F7020000}"/>
                </a:ext>
              </a:extLst>
            </xdr:cNvPr>
            <xdr:cNvPicPr>
              <a:picLocks noChangeAspect="1" noChangeArrowheads="1"/>
            </xdr:cNvPicPr>
          </xdr:nvPicPr>
          <xdr:blipFill>
            <a:blip xmlns:r="http://schemas.openxmlformats.org/officeDocument/2006/relationships" r:embed="rId569" cstate="print">
              <a:extLst>
                <a:ext uri="{28A0092B-C50C-407E-A947-70E740481C1C}">
                  <a14:useLocalDpi xmlns:a14="http://schemas.microsoft.com/office/drawing/2010/main" val="0"/>
                </a:ext>
              </a:extLst>
            </a:blip>
            <a:srcRect/>
            <a:stretch>
              <a:fillRect/>
            </a:stretch>
          </xdr:blipFill>
          <xdr:spPr bwMode="auto">
            <a:xfrm>
              <a:off x="388"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60" name="図 759">
              <a:extLst>
                <a:ext uri="{FF2B5EF4-FFF2-40B4-BE49-F238E27FC236}">
                  <a16:creationId xmlns:a16="http://schemas.microsoft.com/office/drawing/2014/main" id="{00000000-0008-0000-0300-0000F8020000}"/>
                </a:ext>
              </a:extLst>
            </xdr:cNvPr>
            <xdr:cNvPicPr>
              <a:picLocks noChangeAspect="1" noChangeArrowheads="1"/>
            </xdr:cNvPicPr>
          </xdr:nvPicPr>
          <xdr:blipFill>
            <a:blip xmlns:r="http://schemas.openxmlformats.org/officeDocument/2006/relationships" r:embed="rId570" cstate="print">
              <a:extLst>
                <a:ext uri="{28A0092B-C50C-407E-A947-70E740481C1C}">
                  <a14:useLocalDpi xmlns:a14="http://schemas.microsoft.com/office/drawing/2010/main" val="0"/>
                </a:ext>
              </a:extLst>
            </a:blip>
            <a:srcRect/>
            <a:stretch>
              <a:fillRect/>
            </a:stretch>
          </xdr:blipFill>
          <xdr:spPr bwMode="auto">
            <a:xfrm>
              <a:off x="391"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61" name="図 760">
              <a:extLst>
                <a:ext uri="{FF2B5EF4-FFF2-40B4-BE49-F238E27FC236}">
                  <a16:creationId xmlns:a16="http://schemas.microsoft.com/office/drawing/2014/main" id="{00000000-0008-0000-0300-0000F9020000}"/>
                </a:ext>
              </a:extLst>
            </xdr:cNvPr>
            <xdr:cNvPicPr>
              <a:picLocks noChangeAspect="1" noChangeArrowheads="1"/>
            </xdr:cNvPicPr>
          </xdr:nvPicPr>
          <xdr:blipFill>
            <a:blip xmlns:r="http://schemas.openxmlformats.org/officeDocument/2006/relationships" r:embed="rId571" cstate="print">
              <a:extLst>
                <a:ext uri="{28A0092B-C50C-407E-A947-70E740481C1C}">
                  <a14:useLocalDpi xmlns:a14="http://schemas.microsoft.com/office/drawing/2010/main" val="0"/>
                </a:ext>
              </a:extLst>
            </a:blip>
            <a:srcRect/>
            <a:stretch>
              <a:fillRect/>
            </a:stretch>
          </xdr:blipFill>
          <xdr:spPr bwMode="auto">
            <a:xfrm>
              <a:off x="394" y="593"/>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62" name="図 761">
              <a:extLst>
                <a:ext uri="{FF2B5EF4-FFF2-40B4-BE49-F238E27FC236}">
                  <a16:creationId xmlns:a16="http://schemas.microsoft.com/office/drawing/2014/main" id="{00000000-0008-0000-0300-0000FA020000}"/>
                </a:ext>
              </a:extLst>
            </xdr:cNvPr>
            <xdr:cNvPicPr>
              <a:picLocks noChangeAspect="1" noChangeArrowheads="1"/>
            </xdr:cNvPicPr>
          </xdr:nvPicPr>
          <xdr:blipFill>
            <a:blip xmlns:r="http://schemas.openxmlformats.org/officeDocument/2006/relationships" r:embed="rId572" cstate="print">
              <a:extLst>
                <a:ext uri="{28A0092B-C50C-407E-A947-70E740481C1C}">
                  <a14:useLocalDpi xmlns:a14="http://schemas.microsoft.com/office/drawing/2010/main" val="0"/>
                </a:ext>
              </a:extLst>
            </a:blip>
            <a:srcRect/>
            <a:stretch>
              <a:fillRect/>
            </a:stretch>
          </xdr:blipFill>
          <xdr:spPr bwMode="auto">
            <a:xfrm>
              <a:off x="398"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63" name="図 762">
              <a:extLst>
                <a:ext uri="{FF2B5EF4-FFF2-40B4-BE49-F238E27FC236}">
                  <a16:creationId xmlns:a16="http://schemas.microsoft.com/office/drawing/2014/main" id="{00000000-0008-0000-0300-0000FB020000}"/>
                </a:ext>
              </a:extLst>
            </xdr:cNvPr>
            <xdr:cNvPicPr>
              <a:picLocks noChangeAspect="1" noChangeArrowheads="1"/>
            </xdr:cNvPicPr>
          </xdr:nvPicPr>
          <xdr:blipFill>
            <a:blip xmlns:r="http://schemas.openxmlformats.org/officeDocument/2006/relationships" r:embed="rId573" cstate="print">
              <a:extLst>
                <a:ext uri="{28A0092B-C50C-407E-A947-70E740481C1C}">
                  <a14:useLocalDpi xmlns:a14="http://schemas.microsoft.com/office/drawing/2010/main" val="0"/>
                </a:ext>
              </a:extLst>
            </a:blip>
            <a:srcRect/>
            <a:stretch>
              <a:fillRect/>
            </a:stretch>
          </xdr:blipFill>
          <xdr:spPr bwMode="auto">
            <a:xfrm>
              <a:off x="401"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64" name="図 763">
              <a:extLst>
                <a:ext uri="{FF2B5EF4-FFF2-40B4-BE49-F238E27FC236}">
                  <a16:creationId xmlns:a16="http://schemas.microsoft.com/office/drawing/2014/main" id="{00000000-0008-0000-0300-0000FC020000}"/>
                </a:ext>
              </a:extLst>
            </xdr:cNvPr>
            <xdr:cNvPicPr>
              <a:picLocks noChangeAspect="1" noChangeArrowheads="1"/>
            </xdr:cNvPicPr>
          </xdr:nvPicPr>
          <xdr:blipFill>
            <a:blip xmlns:r="http://schemas.openxmlformats.org/officeDocument/2006/relationships" r:embed="rId574" cstate="print">
              <a:extLst>
                <a:ext uri="{28A0092B-C50C-407E-A947-70E740481C1C}">
                  <a14:useLocalDpi xmlns:a14="http://schemas.microsoft.com/office/drawing/2010/main" val="0"/>
                </a:ext>
              </a:extLst>
            </a:blip>
            <a:srcRect/>
            <a:stretch>
              <a:fillRect/>
            </a:stretch>
          </xdr:blipFill>
          <xdr:spPr bwMode="auto">
            <a:xfrm>
              <a:off x="404"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65" name="図 764">
              <a:extLst>
                <a:ext uri="{FF2B5EF4-FFF2-40B4-BE49-F238E27FC236}">
                  <a16:creationId xmlns:a16="http://schemas.microsoft.com/office/drawing/2014/main" id="{00000000-0008-0000-0300-0000FD020000}"/>
                </a:ext>
              </a:extLst>
            </xdr:cNvPr>
            <xdr:cNvPicPr>
              <a:picLocks noChangeAspect="1" noChangeArrowheads="1"/>
            </xdr:cNvPicPr>
          </xdr:nvPicPr>
          <xdr:blipFill>
            <a:blip xmlns:r="http://schemas.openxmlformats.org/officeDocument/2006/relationships" r:embed="rId575" cstate="print">
              <a:extLst>
                <a:ext uri="{28A0092B-C50C-407E-A947-70E740481C1C}">
                  <a14:useLocalDpi xmlns:a14="http://schemas.microsoft.com/office/drawing/2010/main" val="0"/>
                </a:ext>
              </a:extLst>
            </a:blip>
            <a:srcRect/>
            <a:stretch>
              <a:fillRect/>
            </a:stretch>
          </xdr:blipFill>
          <xdr:spPr bwMode="auto">
            <a:xfrm>
              <a:off x="407"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26818" name="Group 1218">
            <a:extLst>
              <a:ext uri="{FF2B5EF4-FFF2-40B4-BE49-F238E27FC236}">
                <a16:creationId xmlns:a16="http://schemas.microsoft.com/office/drawing/2014/main" id="{00000000-0008-0000-0300-0000C2680000}"/>
              </a:ext>
            </a:extLst>
          </xdr:cNvPr>
          <xdr:cNvGrpSpPr>
            <a:grpSpLocks/>
          </xdr:cNvGrpSpPr>
        </xdr:nvGrpSpPr>
        <xdr:grpSpPr bwMode="auto">
          <a:xfrm>
            <a:off x="7" y="593"/>
            <a:ext cx="677" cy="171"/>
            <a:chOff x="7" y="593"/>
            <a:chExt cx="677" cy="171"/>
          </a:xfrm>
        </xdr:grpSpPr>
        <xdr:pic>
          <xdr:nvPicPr>
            <xdr:cNvPr id="366" name="図 365">
              <a:extLst>
                <a:ext uri="{FF2B5EF4-FFF2-40B4-BE49-F238E27FC236}">
                  <a16:creationId xmlns:a16="http://schemas.microsoft.com/office/drawing/2014/main" id="{00000000-0008-0000-0300-00006E010000}"/>
                </a:ext>
              </a:extLst>
            </xdr:cNvPr>
            <xdr:cNvPicPr>
              <a:picLocks noChangeAspect="1" noChangeArrowheads="1"/>
            </xdr:cNvPicPr>
          </xdr:nvPicPr>
          <xdr:blipFill>
            <a:blip xmlns:r="http://schemas.openxmlformats.org/officeDocument/2006/relationships" r:embed="rId576" cstate="print">
              <a:extLst>
                <a:ext uri="{28A0092B-C50C-407E-A947-70E740481C1C}">
                  <a14:useLocalDpi xmlns:a14="http://schemas.microsoft.com/office/drawing/2010/main" val="0"/>
                </a:ext>
              </a:extLst>
            </a:blip>
            <a:srcRect/>
            <a:stretch>
              <a:fillRect/>
            </a:stretch>
          </xdr:blipFill>
          <xdr:spPr bwMode="auto">
            <a:xfrm>
              <a:off x="410"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67" name="図 366">
              <a:extLst>
                <a:ext uri="{FF2B5EF4-FFF2-40B4-BE49-F238E27FC236}">
                  <a16:creationId xmlns:a16="http://schemas.microsoft.com/office/drawing/2014/main" id="{00000000-0008-0000-0300-00006F010000}"/>
                </a:ext>
              </a:extLst>
            </xdr:cNvPr>
            <xdr:cNvPicPr>
              <a:picLocks noChangeAspect="1" noChangeArrowheads="1"/>
            </xdr:cNvPicPr>
          </xdr:nvPicPr>
          <xdr:blipFill>
            <a:blip xmlns:r="http://schemas.openxmlformats.org/officeDocument/2006/relationships" r:embed="rId577" cstate="print">
              <a:extLst>
                <a:ext uri="{28A0092B-C50C-407E-A947-70E740481C1C}">
                  <a14:useLocalDpi xmlns:a14="http://schemas.microsoft.com/office/drawing/2010/main" val="0"/>
                </a:ext>
              </a:extLst>
            </a:blip>
            <a:srcRect/>
            <a:stretch>
              <a:fillRect/>
            </a:stretch>
          </xdr:blipFill>
          <xdr:spPr bwMode="auto">
            <a:xfrm>
              <a:off x="413"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68" name="図 367">
              <a:extLst>
                <a:ext uri="{FF2B5EF4-FFF2-40B4-BE49-F238E27FC236}">
                  <a16:creationId xmlns:a16="http://schemas.microsoft.com/office/drawing/2014/main" id="{00000000-0008-0000-0300-000070010000}"/>
                </a:ext>
              </a:extLst>
            </xdr:cNvPr>
            <xdr:cNvPicPr>
              <a:picLocks noChangeAspect="1" noChangeArrowheads="1"/>
            </xdr:cNvPicPr>
          </xdr:nvPicPr>
          <xdr:blipFill>
            <a:blip xmlns:r="http://schemas.openxmlformats.org/officeDocument/2006/relationships" r:embed="rId578" cstate="print">
              <a:extLst>
                <a:ext uri="{28A0092B-C50C-407E-A947-70E740481C1C}">
                  <a14:useLocalDpi xmlns:a14="http://schemas.microsoft.com/office/drawing/2010/main" val="0"/>
                </a:ext>
              </a:extLst>
            </a:blip>
            <a:srcRect/>
            <a:stretch>
              <a:fillRect/>
            </a:stretch>
          </xdr:blipFill>
          <xdr:spPr bwMode="auto">
            <a:xfrm>
              <a:off x="416"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69" name="図 368">
              <a:extLst>
                <a:ext uri="{FF2B5EF4-FFF2-40B4-BE49-F238E27FC236}">
                  <a16:creationId xmlns:a16="http://schemas.microsoft.com/office/drawing/2014/main" id="{00000000-0008-0000-0300-000071010000}"/>
                </a:ext>
              </a:extLst>
            </xdr:cNvPr>
            <xdr:cNvPicPr>
              <a:picLocks noChangeAspect="1" noChangeArrowheads="1"/>
            </xdr:cNvPicPr>
          </xdr:nvPicPr>
          <xdr:blipFill>
            <a:blip xmlns:r="http://schemas.openxmlformats.org/officeDocument/2006/relationships" r:embed="rId579" cstate="print">
              <a:extLst>
                <a:ext uri="{28A0092B-C50C-407E-A947-70E740481C1C}">
                  <a14:useLocalDpi xmlns:a14="http://schemas.microsoft.com/office/drawing/2010/main" val="0"/>
                </a:ext>
              </a:extLst>
            </a:blip>
            <a:srcRect/>
            <a:stretch>
              <a:fillRect/>
            </a:stretch>
          </xdr:blipFill>
          <xdr:spPr bwMode="auto">
            <a:xfrm>
              <a:off x="419"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70" name="図 369">
              <a:extLst>
                <a:ext uri="{FF2B5EF4-FFF2-40B4-BE49-F238E27FC236}">
                  <a16:creationId xmlns:a16="http://schemas.microsoft.com/office/drawing/2014/main" id="{00000000-0008-0000-0300-000072010000}"/>
                </a:ext>
              </a:extLst>
            </xdr:cNvPr>
            <xdr:cNvPicPr>
              <a:picLocks noChangeAspect="1" noChangeArrowheads="1"/>
            </xdr:cNvPicPr>
          </xdr:nvPicPr>
          <xdr:blipFill>
            <a:blip xmlns:r="http://schemas.openxmlformats.org/officeDocument/2006/relationships" r:embed="rId580" cstate="print">
              <a:extLst>
                <a:ext uri="{28A0092B-C50C-407E-A947-70E740481C1C}">
                  <a14:useLocalDpi xmlns:a14="http://schemas.microsoft.com/office/drawing/2010/main" val="0"/>
                </a:ext>
              </a:extLst>
            </a:blip>
            <a:srcRect/>
            <a:stretch>
              <a:fillRect/>
            </a:stretch>
          </xdr:blipFill>
          <xdr:spPr bwMode="auto">
            <a:xfrm>
              <a:off x="422"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71" name="図 370">
              <a:extLst>
                <a:ext uri="{FF2B5EF4-FFF2-40B4-BE49-F238E27FC236}">
                  <a16:creationId xmlns:a16="http://schemas.microsoft.com/office/drawing/2014/main" id="{00000000-0008-0000-0300-000073010000}"/>
                </a:ext>
              </a:extLst>
            </xdr:cNvPr>
            <xdr:cNvPicPr>
              <a:picLocks noChangeAspect="1" noChangeArrowheads="1"/>
            </xdr:cNvPicPr>
          </xdr:nvPicPr>
          <xdr:blipFill>
            <a:blip xmlns:r="http://schemas.openxmlformats.org/officeDocument/2006/relationships" r:embed="rId581" cstate="print">
              <a:extLst>
                <a:ext uri="{28A0092B-C50C-407E-A947-70E740481C1C}">
                  <a14:useLocalDpi xmlns:a14="http://schemas.microsoft.com/office/drawing/2010/main" val="0"/>
                </a:ext>
              </a:extLst>
            </a:blip>
            <a:srcRect/>
            <a:stretch>
              <a:fillRect/>
            </a:stretch>
          </xdr:blipFill>
          <xdr:spPr bwMode="auto">
            <a:xfrm>
              <a:off x="425"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72" name="図 371">
              <a:extLst>
                <a:ext uri="{FF2B5EF4-FFF2-40B4-BE49-F238E27FC236}">
                  <a16:creationId xmlns:a16="http://schemas.microsoft.com/office/drawing/2014/main" id="{00000000-0008-0000-0300-000074010000}"/>
                </a:ext>
              </a:extLst>
            </xdr:cNvPr>
            <xdr:cNvPicPr>
              <a:picLocks noChangeAspect="1" noChangeArrowheads="1"/>
            </xdr:cNvPicPr>
          </xdr:nvPicPr>
          <xdr:blipFill>
            <a:blip xmlns:r="http://schemas.openxmlformats.org/officeDocument/2006/relationships" r:embed="rId582" cstate="print">
              <a:extLst>
                <a:ext uri="{28A0092B-C50C-407E-A947-70E740481C1C}">
                  <a14:useLocalDpi xmlns:a14="http://schemas.microsoft.com/office/drawing/2010/main" val="0"/>
                </a:ext>
              </a:extLst>
            </a:blip>
            <a:srcRect/>
            <a:stretch>
              <a:fillRect/>
            </a:stretch>
          </xdr:blipFill>
          <xdr:spPr bwMode="auto">
            <a:xfrm>
              <a:off x="428"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73" name="図 372">
              <a:extLst>
                <a:ext uri="{FF2B5EF4-FFF2-40B4-BE49-F238E27FC236}">
                  <a16:creationId xmlns:a16="http://schemas.microsoft.com/office/drawing/2014/main" id="{00000000-0008-0000-0300-000075010000}"/>
                </a:ext>
              </a:extLst>
            </xdr:cNvPr>
            <xdr:cNvPicPr>
              <a:picLocks noChangeAspect="1" noChangeArrowheads="1"/>
            </xdr:cNvPicPr>
          </xdr:nvPicPr>
          <xdr:blipFill>
            <a:blip xmlns:r="http://schemas.openxmlformats.org/officeDocument/2006/relationships" r:embed="rId583" cstate="print">
              <a:extLst>
                <a:ext uri="{28A0092B-C50C-407E-A947-70E740481C1C}">
                  <a14:useLocalDpi xmlns:a14="http://schemas.microsoft.com/office/drawing/2010/main" val="0"/>
                </a:ext>
              </a:extLst>
            </a:blip>
            <a:srcRect/>
            <a:stretch>
              <a:fillRect/>
            </a:stretch>
          </xdr:blipFill>
          <xdr:spPr bwMode="auto">
            <a:xfrm>
              <a:off x="431" y="593"/>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74" name="図 373">
              <a:extLst>
                <a:ext uri="{FF2B5EF4-FFF2-40B4-BE49-F238E27FC236}">
                  <a16:creationId xmlns:a16="http://schemas.microsoft.com/office/drawing/2014/main" id="{00000000-0008-0000-0300-000076010000}"/>
                </a:ext>
              </a:extLst>
            </xdr:cNvPr>
            <xdr:cNvPicPr>
              <a:picLocks noChangeAspect="1" noChangeArrowheads="1"/>
            </xdr:cNvPicPr>
          </xdr:nvPicPr>
          <xdr:blipFill>
            <a:blip xmlns:r="http://schemas.openxmlformats.org/officeDocument/2006/relationships" r:embed="rId584" cstate="print">
              <a:extLst>
                <a:ext uri="{28A0092B-C50C-407E-A947-70E740481C1C}">
                  <a14:useLocalDpi xmlns:a14="http://schemas.microsoft.com/office/drawing/2010/main" val="0"/>
                </a:ext>
              </a:extLst>
            </a:blip>
            <a:srcRect/>
            <a:stretch>
              <a:fillRect/>
            </a:stretch>
          </xdr:blipFill>
          <xdr:spPr bwMode="auto">
            <a:xfrm>
              <a:off x="435"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75" name="図 374">
              <a:extLst>
                <a:ext uri="{FF2B5EF4-FFF2-40B4-BE49-F238E27FC236}">
                  <a16:creationId xmlns:a16="http://schemas.microsoft.com/office/drawing/2014/main" id="{00000000-0008-0000-0300-000077010000}"/>
                </a:ext>
              </a:extLst>
            </xdr:cNvPr>
            <xdr:cNvPicPr>
              <a:picLocks noChangeAspect="1" noChangeArrowheads="1"/>
            </xdr:cNvPicPr>
          </xdr:nvPicPr>
          <xdr:blipFill>
            <a:blip xmlns:r="http://schemas.openxmlformats.org/officeDocument/2006/relationships" r:embed="rId585" cstate="print">
              <a:extLst>
                <a:ext uri="{28A0092B-C50C-407E-A947-70E740481C1C}">
                  <a14:useLocalDpi xmlns:a14="http://schemas.microsoft.com/office/drawing/2010/main" val="0"/>
                </a:ext>
              </a:extLst>
            </a:blip>
            <a:srcRect/>
            <a:stretch>
              <a:fillRect/>
            </a:stretch>
          </xdr:blipFill>
          <xdr:spPr bwMode="auto">
            <a:xfrm>
              <a:off x="438"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76" name="図 375">
              <a:extLst>
                <a:ext uri="{FF2B5EF4-FFF2-40B4-BE49-F238E27FC236}">
                  <a16:creationId xmlns:a16="http://schemas.microsoft.com/office/drawing/2014/main" id="{00000000-0008-0000-0300-000078010000}"/>
                </a:ext>
              </a:extLst>
            </xdr:cNvPr>
            <xdr:cNvPicPr>
              <a:picLocks noChangeAspect="1" noChangeArrowheads="1"/>
            </xdr:cNvPicPr>
          </xdr:nvPicPr>
          <xdr:blipFill>
            <a:blip xmlns:r="http://schemas.openxmlformats.org/officeDocument/2006/relationships" r:embed="rId586" cstate="print">
              <a:extLst>
                <a:ext uri="{28A0092B-C50C-407E-A947-70E740481C1C}">
                  <a14:useLocalDpi xmlns:a14="http://schemas.microsoft.com/office/drawing/2010/main" val="0"/>
                </a:ext>
              </a:extLst>
            </a:blip>
            <a:srcRect/>
            <a:stretch>
              <a:fillRect/>
            </a:stretch>
          </xdr:blipFill>
          <xdr:spPr bwMode="auto">
            <a:xfrm>
              <a:off x="441"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77" name="図 376">
              <a:extLst>
                <a:ext uri="{FF2B5EF4-FFF2-40B4-BE49-F238E27FC236}">
                  <a16:creationId xmlns:a16="http://schemas.microsoft.com/office/drawing/2014/main" id="{00000000-0008-0000-0300-000079010000}"/>
                </a:ext>
              </a:extLst>
            </xdr:cNvPr>
            <xdr:cNvPicPr>
              <a:picLocks noChangeAspect="1" noChangeArrowheads="1"/>
            </xdr:cNvPicPr>
          </xdr:nvPicPr>
          <xdr:blipFill>
            <a:blip xmlns:r="http://schemas.openxmlformats.org/officeDocument/2006/relationships" r:embed="rId587" cstate="print">
              <a:extLst>
                <a:ext uri="{28A0092B-C50C-407E-A947-70E740481C1C}">
                  <a14:useLocalDpi xmlns:a14="http://schemas.microsoft.com/office/drawing/2010/main" val="0"/>
                </a:ext>
              </a:extLst>
            </a:blip>
            <a:srcRect/>
            <a:stretch>
              <a:fillRect/>
            </a:stretch>
          </xdr:blipFill>
          <xdr:spPr bwMode="auto">
            <a:xfrm>
              <a:off x="444"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78" name="図 377">
              <a:extLst>
                <a:ext uri="{FF2B5EF4-FFF2-40B4-BE49-F238E27FC236}">
                  <a16:creationId xmlns:a16="http://schemas.microsoft.com/office/drawing/2014/main" id="{00000000-0008-0000-0300-00007A010000}"/>
                </a:ext>
              </a:extLst>
            </xdr:cNvPr>
            <xdr:cNvPicPr>
              <a:picLocks noChangeAspect="1" noChangeArrowheads="1"/>
            </xdr:cNvPicPr>
          </xdr:nvPicPr>
          <xdr:blipFill>
            <a:blip xmlns:r="http://schemas.openxmlformats.org/officeDocument/2006/relationships" r:embed="rId588" cstate="print">
              <a:extLst>
                <a:ext uri="{28A0092B-C50C-407E-A947-70E740481C1C}">
                  <a14:useLocalDpi xmlns:a14="http://schemas.microsoft.com/office/drawing/2010/main" val="0"/>
                </a:ext>
              </a:extLst>
            </a:blip>
            <a:srcRect/>
            <a:stretch>
              <a:fillRect/>
            </a:stretch>
          </xdr:blipFill>
          <xdr:spPr bwMode="auto">
            <a:xfrm>
              <a:off x="447"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79" name="図 378">
              <a:extLst>
                <a:ext uri="{FF2B5EF4-FFF2-40B4-BE49-F238E27FC236}">
                  <a16:creationId xmlns:a16="http://schemas.microsoft.com/office/drawing/2014/main" id="{00000000-0008-0000-0300-00007B010000}"/>
                </a:ext>
              </a:extLst>
            </xdr:cNvPr>
            <xdr:cNvPicPr>
              <a:picLocks noChangeAspect="1" noChangeArrowheads="1"/>
            </xdr:cNvPicPr>
          </xdr:nvPicPr>
          <xdr:blipFill>
            <a:blip xmlns:r="http://schemas.openxmlformats.org/officeDocument/2006/relationships" r:embed="rId589" cstate="print">
              <a:extLst>
                <a:ext uri="{28A0092B-C50C-407E-A947-70E740481C1C}">
                  <a14:useLocalDpi xmlns:a14="http://schemas.microsoft.com/office/drawing/2010/main" val="0"/>
                </a:ext>
              </a:extLst>
            </a:blip>
            <a:srcRect/>
            <a:stretch>
              <a:fillRect/>
            </a:stretch>
          </xdr:blipFill>
          <xdr:spPr bwMode="auto">
            <a:xfrm>
              <a:off x="450"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80" name="図 379">
              <a:extLst>
                <a:ext uri="{FF2B5EF4-FFF2-40B4-BE49-F238E27FC236}">
                  <a16:creationId xmlns:a16="http://schemas.microsoft.com/office/drawing/2014/main" id="{00000000-0008-0000-0300-00007C010000}"/>
                </a:ext>
              </a:extLst>
            </xdr:cNvPr>
            <xdr:cNvPicPr>
              <a:picLocks noChangeAspect="1" noChangeArrowheads="1"/>
            </xdr:cNvPicPr>
          </xdr:nvPicPr>
          <xdr:blipFill>
            <a:blip xmlns:r="http://schemas.openxmlformats.org/officeDocument/2006/relationships" r:embed="rId590" cstate="print">
              <a:extLst>
                <a:ext uri="{28A0092B-C50C-407E-A947-70E740481C1C}">
                  <a14:useLocalDpi xmlns:a14="http://schemas.microsoft.com/office/drawing/2010/main" val="0"/>
                </a:ext>
              </a:extLst>
            </a:blip>
            <a:srcRect/>
            <a:stretch>
              <a:fillRect/>
            </a:stretch>
          </xdr:blipFill>
          <xdr:spPr bwMode="auto">
            <a:xfrm>
              <a:off x="453"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81" name="図 380">
              <a:extLst>
                <a:ext uri="{FF2B5EF4-FFF2-40B4-BE49-F238E27FC236}">
                  <a16:creationId xmlns:a16="http://schemas.microsoft.com/office/drawing/2014/main" id="{00000000-0008-0000-0300-00007D010000}"/>
                </a:ext>
              </a:extLst>
            </xdr:cNvPr>
            <xdr:cNvPicPr>
              <a:picLocks noChangeAspect="1" noChangeArrowheads="1"/>
            </xdr:cNvPicPr>
          </xdr:nvPicPr>
          <xdr:blipFill>
            <a:blip xmlns:r="http://schemas.openxmlformats.org/officeDocument/2006/relationships" r:embed="rId591" cstate="print">
              <a:extLst>
                <a:ext uri="{28A0092B-C50C-407E-A947-70E740481C1C}">
                  <a14:useLocalDpi xmlns:a14="http://schemas.microsoft.com/office/drawing/2010/main" val="0"/>
                </a:ext>
              </a:extLst>
            </a:blip>
            <a:srcRect/>
            <a:stretch>
              <a:fillRect/>
            </a:stretch>
          </xdr:blipFill>
          <xdr:spPr bwMode="auto">
            <a:xfrm>
              <a:off x="456"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82" name="図 381">
              <a:extLst>
                <a:ext uri="{FF2B5EF4-FFF2-40B4-BE49-F238E27FC236}">
                  <a16:creationId xmlns:a16="http://schemas.microsoft.com/office/drawing/2014/main" id="{00000000-0008-0000-0300-00007E010000}"/>
                </a:ext>
              </a:extLst>
            </xdr:cNvPr>
            <xdr:cNvPicPr>
              <a:picLocks noChangeAspect="1" noChangeArrowheads="1"/>
            </xdr:cNvPicPr>
          </xdr:nvPicPr>
          <xdr:blipFill>
            <a:blip xmlns:r="http://schemas.openxmlformats.org/officeDocument/2006/relationships" r:embed="rId592" cstate="print">
              <a:extLst>
                <a:ext uri="{28A0092B-C50C-407E-A947-70E740481C1C}">
                  <a14:useLocalDpi xmlns:a14="http://schemas.microsoft.com/office/drawing/2010/main" val="0"/>
                </a:ext>
              </a:extLst>
            </a:blip>
            <a:srcRect/>
            <a:stretch>
              <a:fillRect/>
            </a:stretch>
          </xdr:blipFill>
          <xdr:spPr bwMode="auto">
            <a:xfrm>
              <a:off x="459"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83" name="図 382">
              <a:extLst>
                <a:ext uri="{FF2B5EF4-FFF2-40B4-BE49-F238E27FC236}">
                  <a16:creationId xmlns:a16="http://schemas.microsoft.com/office/drawing/2014/main" id="{00000000-0008-0000-0300-00007F010000}"/>
                </a:ext>
              </a:extLst>
            </xdr:cNvPr>
            <xdr:cNvPicPr>
              <a:picLocks noChangeAspect="1" noChangeArrowheads="1"/>
            </xdr:cNvPicPr>
          </xdr:nvPicPr>
          <xdr:blipFill>
            <a:blip xmlns:r="http://schemas.openxmlformats.org/officeDocument/2006/relationships" r:embed="rId593" cstate="print">
              <a:extLst>
                <a:ext uri="{28A0092B-C50C-407E-A947-70E740481C1C}">
                  <a14:useLocalDpi xmlns:a14="http://schemas.microsoft.com/office/drawing/2010/main" val="0"/>
                </a:ext>
              </a:extLst>
            </a:blip>
            <a:srcRect/>
            <a:stretch>
              <a:fillRect/>
            </a:stretch>
          </xdr:blipFill>
          <xdr:spPr bwMode="auto">
            <a:xfrm>
              <a:off x="462"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84" name="図 383">
              <a:extLst>
                <a:ext uri="{FF2B5EF4-FFF2-40B4-BE49-F238E27FC236}">
                  <a16:creationId xmlns:a16="http://schemas.microsoft.com/office/drawing/2014/main" id="{00000000-0008-0000-0300-000080010000}"/>
                </a:ext>
              </a:extLst>
            </xdr:cNvPr>
            <xdr:cNvPicPr>
              <a:picLocks noChangeAspect="1" noChangeArrowheads="1"/>
            </xdr:cNvPicPr>
          </xdr:nvPicPr>
          <xdr:blipFill>
            <a:blip xmlns:r="http://schemas.openxmlformats.org/officeDocument/2006/relationships" r:embed="rId594" cstate="print">
              <a:extLst>
                <a:ext uri="{28A0092B-C50C-407E-A947-70E740481C1C}">
                  <a14:useLocalDpi xmlns:a14="http://schemas.microsoft.com/office/drawing/2010/main" val="0"/>
                </a:ext>
              </a:extLst>
            </a:blip>
            <a:srcRect/>
            <a:stretch>
              <a:fillRect/>
            </a:stretch>
          </xdr:blipFill>
          <xdr:spPr bwMode="auto">
            <a:xfrm>
              <a:off x="465"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85" name="図 384">
              <a:extLst>
                <a:ext uri="{FF2B5EF4-FFF2-40B4-BE49-F238E27FC236}">
                  <a16:creationId xmlns:a16="http://schemas.microsoft.com/office/drawing/2014/main" id="{00000000-0008-0000-0300-000081010000}"/>
                </a:ext>
              </a:extLst>
            </xdr:cNvPr>
            <xdr:cNvPicPr>
              <a:picLocks noChangeAspect="1" noChangeArrowheads="1"/>
            </xdr:cNvPicPr>
          </xdr:nvPicPr>
          <xdr:blipFill>
            <a:blip xmlns:r="http://schemas.openxmlformats.org/officeDocument/2006/relationships" r:embed="rId595" cstate="print">
              <a:extLst>
                <a:ext uri="{28A0092B-C50C-407E-A947-70E740481C1C}">
                  <a14:useLocalDpi xmlns:a14="http://schemas.microsoft.com/office/drawing/2010/main" val="0"/>
                </a:ext>
              </a:extLst>
            </a:blip>
            <a:srcRect/>
            <a:stretch>
              <a:fillRect/>
            </a:stretch>
          </xdr:blipFill>
          <xdr:spPr bwMode="auto">
            <a:xfrm>
              <a:off x="468" y="593"/>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86" name="図 385">
              <a:extLst>
                <a:ext uri="{FF2B5EF4-FFF2-40B4-BE49-F238E27FC236}">
                  <a16:creationId xmlns:a16="http://schemas.microsoft.com/office/drawing/2014/main" id="{00000000-0008-0000-0300-000082010000}"/>
                </a:ext>
              </a:extLst>
            </xdr:cNvPr>
            <xdr:cNvPicPr>
              <a:picLocks noChangeAspect="1" noChangeArrowheads="1"/>
            </xdr:cNvPicPr>
          </xdr:nvPicPr>
          <xdr:blipFill>
            <a:blip xmlns:r="http://schemas.openxmlformats.org/officeDocument/2006/relationships" r:embed="rId596" cstate="print">
              <a:extLst>
                <a:ext uri="{28A0092B-C50C-407E-A947-70E740481C1C}">
                  <a14:useLocalDpi xmlns:a14="http://schemas.microsoft.com/office/drawing/2010/main" val="0"/>
                </a:ext>
              </a:extLst>
            </a:blip>
            <a:srcRect/>
            <a:stretch>
              <a:fillRect/>
            </a:stretch>
          </xdr:blipFill>
          <xdr:spPr bwMode="auto">
            <a:xfrm>
              <a:off x="472"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87" name="図 386">
              <a:extLst>
                <a:ext uri="{FF2B5EF4-FFF2-40B4-BE49-F238E27FC236}">
                  <a16:creationId xmlns:a16="http://schemas.microsoft.com/office/drawing/2014/main" id="{00000000-0008-0000-0300-000083010000}"/>
                </a:ext>
              </a:extLst>
            </xdr:cNvPr>
            <xdr:cNvPicPr>
              <a:picLocks noChangeAspect="1" noChangeArrowheads="1"/>
            </xdr:cNvPicPr>
          </xdr:nvPicPr>
          <xdr:blipFill>
            <a:blip xmlns:r="http://schemas.openxmlformats.org/officeDocument/2006/relationships" r:embed="rId597" cstate="print">
              <a:extLst>
                <a:ext uri="{28A0092B-C50C-407E-A947-70E740481C1C}">
                  <a14:useLocalDpi xmlns:a14="http://schemas.microsoft.com/office/drawing/2010/main" val="0"/>
                </a:ext>
              </a:extLst>
            </a:blip>
            <a:srcRect/>
            <a:stretch>
              <a:fillRect/>
            </a:stretch>
          </xdr:blipFill>
          <xdr:spPr bwMode="auto">
            <a:xfrm>
              <a:off x="475"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88" name="図 387">
              <a:extLst>
                <a:ext uri="{FF2B5EF4-FFF2-40B4-BE49-F238E27FC236}">
                  <a16:creationId xmlns:a16="http://schemas.microsoft.com/office/drawing/2014/main" id="{00000000-0008-0000-0300-000084010000}"/>
                </a:ext>
              </a:extLst>
            </xdr:cNvPr>
            <xdr:cNvPicPr>
              <a:picLocks noChangeAspect="1" noChangeArrowheads="1"/>
            </xdr:cNvPicPr>
          </xdr:nvPicPr>
          <xdr:blipFill>
            <a:blip xmlns:r="http://schemas.openxmlformats.org/officeDocument/2006/relationships" r:embed="rId598" cstate="print">
              <a:extLst>
                <a:ext uri="{28A0092B-C50C-407E-A947-70E740481C1C}">
                  <a14:useLocalDpi xmlns:a14="http://schemas.microsoft.com/office/drawing/2010/main" val="0"/>
                </a:ext>
              </a:extLst>
            </a:blip>
            <a:srcRect/>
            <a:stretch>
              <a:fillRect/>
            </a:stretch>
          </xdr:blipFill>
          <xdr:spPr bwMode="auto">
            <a:xfrm>
              <a:off x="478"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89" name="図 388">
              <a:extLst>
                <a:ext uri="{FF2B5EF4-FFF2-40B4-BE49-F238E27FC236}">
                  <a16:creationId xmlns:a16="http://schemas.microsoft.com/office/drawing/2014/main" id="{00000000-0008-0000-0300-000085010000}"/>
                </a:ext>
              </a:extLst>
            </xdr:cNvPr>
            <xdr:cNvPicPr>
              <a:picLocks noChangeAspect="1" noChangeArrowheads="1"/>
            </xdr:cNvPicPr>
          </xdr:nvPicPr>
          <xdr:blipFill>
            <a:blip xmlns:r="http://schemas.openxmlformats.org/officeDocument/2006/relationships" r:embed="rId599" cstate="print">
              <a:extLst>
                <a:ext uri="{28A0092B-C50C-407E-A947-70E740481C1C}">
                  <a14:useLocalDpi xmlns:a14="http://schemas.microsoft.com/office/drawing/2010/main" val="0"/>
                </a:ext>
              </a:extLst>
            </a:blip>
            <a:srcRect/>
            <a:stretch>
              <a:fillRect/>
            </a:stretch>
          </xdr:blipFill>
          <xdr:spPr bwMode="auto">
            <a:xfrm>
              <a:off x="481"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90" name="図 389">
              <a:extLst>
                <a:ext uri="{FF2B5EF4-FFF2-40B4-BE49-F238E27FC236}">
                  <a16:creationId xmlns:a16="http://schemas.microsoft.com/office/drawing/2014/main" id="{00000000-0008-0000-0300-000086010000}"/>
                </a:ext>
              </a:extLst>
            </xdr:cNvPr>
            <xdr:cNvPicPr>
              <a:picLocks noChangeAspect="1" noChangeArrowheads="1"/>
            </xdr:cNvPicPr>
          </xdr:nvPicPr>
          <xdr:blipFill>
            <a:blip xmlns:r="http://schemas.openxmlformats.org/officeDocument/2006/relationships" r:embed="rId600" cstate="print">
              <a:extLst>
                <a:ext uri="{28A0092B-C50C-407E-A947-70E740481C1C}">
                  <a14:useLocalDpi xmlns:a14="http://schemas.microsoft.com/office/drawing/2010/main" val="0"/>
                </a:ext>
              </a:extLst>
            </a:blip>
            <a:srcRect/>
            <a:stretch>
              <a:fillRect/>
            </a:stretch>
          </xdr:blipFill>
          <xdr:spPr bwMode="auto">
            <a:xfrm>
              <a:off x="484"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91" name="図 390">
              <a:extLst>
                <a:ext uri="{FF2B5EF4-FFF2-40B4-BE49-F238E27FC236}">
                  <a16:creationId xmlns:a16="http://schemas.microsoft.com/office/drawing/2014/main" id="{00000000-0008-0000-0300-000087010000}"/>
                </a:ext>
              </a:extLst>
            </xdr:cNvPr>
            <xdr:cNvPicPr>
              <a:picLocks noChangeAspect="1" noChangeArrowheads="1"/>
            </xdr:cNvPicPr>
          </xdr:nvPicPr>
          <xdr:blipFill>
            <a:blip xmlns:r="http://schemas.openxmlformats.org/officeDocument/2006/relationships" r:embed="rId601" cstate="print">
              <a:extLst>
                <a:ext uri="{28A0092B-C50C-407E-A947-70E740481C1C}">
                  <a14:useLocalDpi xmlns:a14="http://schemas.microsoft.com/office/drawing/2010/main" val="0"/>
                </a:ext>
              </a:extLst>
            </a:blip>
            <a:srcRect/>
            <a:stretch>
              <a:fillRect/>
            </a:stretch>
          </xdr:blipFill>
          <xdr:spPr bwMode="auto">
            <a:xfrm>
              <a:off x="487"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92" name="図 391">
              <a:extLst>
                <a:ext uri="{FF2B5EF4-FFF2-40B4-BE49-F238E27FC236}">
                  <a16:creationId xmlns:a16="http://schemas.microsoft.com/office/drawing/2014/main" id="{00000000-0008-0000-0300-000088010000}"/>
                </a:ext>
              </a:extLst>
            </xdr:cNvPr>
            <xdr:cNvPicPr>
              <a:picLocks noChangeAspect="1" noChangeArrowheads="1"/>
            </xdr:cNvPicPr>
          </xdr:nvPicPr>
          <xdr:blipFill>
            <a:blip xmlns:r="http://schemas.openxmlformats.org/officeDocument/2006/relationships" r:embed="rId602" cstate="print">
              <a:extLst>
                <a:ext uri="{28A0092B-C50C-407E-A947-70E740481C1C}">
                  <a14:useLocalDpi xmlns:a14="http://schemas.microsoft.com/office/drawing/2010/main" val="0"/>
                </a:ext>
              </a:extLst>
            </a:blip>
            <a:srcRect/>
            <a:stretch>
              <a:fillRect/>
            </a:stretch>
          </xdr:blipFill>
          <xdr:spPr bwMode="auto">
            <a:xfrm>
              <a:off x="490"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93" name="図 392">
              <a:extLst>
                <a:ext uri="{FF2B5EF4-FFF2-40B4-BE49-F238E27FC236}">
                  <a16:creationId xmlns:a16="http://schemas.microsoft.com/office/drawing/2014/main" id="{00000000-0008-0000-0300-000089010000}"/>
                </a:ext>
              </a:extLst>
            </xdr:cNvPr>
            <xdr:cNvPicPr>
              <a:picLocks noChangeAspect="1" noChangeArrowheads="1"/>
            </xdr:cNvPicPr>
          </xdr:nvPicPr>
          <xdr:blipFill>
            <a:blip xmlns:r="http://schemas.openxmlformats.org/officeDocument/2006/relationships" r:embed="rId603" cstate="print">
              <a:extLst>
                <a:ext uri="{28A0092B-C50C-407E-A947-70E740481C1C}">
                  <a14:useLocalDpi xmlns:a14="http://schemas.microsoft.com/office/drawing/2010/main" val="0"/>
                </a:ext>
              </a:extLst>
            </a:blip>
            <a:srcRect/>
            <a:stretch>
              <a:fillRect/>
            </a:stretch>
          </xdr:blipFill>
          <xdr:spPr bwMode="auto">
            <a:xfrm>
              <a:off x="493"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94" name="図 393">
              <a:extLst>
                <a:ext uri="{FF2B5EF4-FFF2-40B4-BE49-F238E27FC236}">
                  <a16:creationId xmlns:a16="http://schemas.microsoft.com/office/drawing/2014/main" id="{00000000-0008-0000-0300-00008A010000}"/>
                </a:ext>
              </a:extLst>
            </xdr:cNvPr>
            <xdr:cNvPicPr>
              <a:picLocks noChangeAspect="1" noChangeArrowheads="1"/>
            </xdr:cNvPicPr>
          </xdr:nvPicPr>
          <xdr:blipFill>
            <a:blip xmlns:r="http://schemas.openxmlformats.org/officeDocument/2006/relationships" r:embed="rId604" cstate="print">
              <a:extLst>
                <a:ext uri="{28A0092B-C50C-407E-A947-70E740481C1C}">
                  <a14:useLocalDpi xmlns:a14="http://schemas.microsoft.com/office/drawing/2010/main" val="0"/>
                </a:ext>
              </a:extLst>
            </a:blip>
            <a:srcRect/>
            <a:stretch>
              <a:fillRect/>
            </a:stretch>
          </xdr:blipFill>
          <xdr:spPr bwMode="auto">
            <a:xfrm>
              <a:off x="496"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95" name="図 394">
              <a:extLst>
                <a:ext uri="{FF2B5EF4-FFF2-40B4-BE49-F238E27FC236}">
                  <a16:creationId xmlns:a16="http://schemas.microsoft.com/office/drawing/2014/main" id="{00000000-0008-0000-0300-00008B010000}"/>
                </a:ext>
              </a:extLst>
            </xdr:cNvPr>
            <xdr:cNvPicPr>
              <a:picLocks noChangeAspect="1" noChangeArrowheads="1"/>
            </xdr:cNvPicPr>
          </xdr:nvPicPr>
          <xdr:blipFill>
            <a:blip xmlns:r="http://schemas.openxmlformats.org/officeDocument/2006/relationships" r:embed="rId605" cstate="print">
              <a:extLst>
                <a:ext uri="{28A0092B-C50C-407E-A947-70E740481C1C}">
                  <a14:useLocalDpi xmlns:a14="http://schemas.microsoft.com/office/drawing/2010/main" val="0"/>
                </a:ext>
              </a:extLst>
            </a:blip>
            <a:srcRect/>
            <a:stretch>
              <a:fillRect/>
            </a:stretch>
          </xdr:blipFill>
          <xdr:spPr bwMode="auto">
            <a:xfrm>
              <a:off x="499"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96" name="図 395">
              <a:extLst>
                <a:ext uri="{FF2B5EF4-FFF2-40B4-BE49-F238E27FC236}">
                  <a16:creationId xmlns:a16="http://schemas.microsoft.com/office/drawing/2014/main" id="{00000000-0008-0000-0300-00008C010000}"/>
                </a:ext>
              </a:extLst>
            </xdr:cNvPr>
            <xdr:cNvPicPr>
              <a:picLocks noChangeAspect="1" noChangeArrowheads="1"/>
            </xdr:cNvPicPr>
          </xdr:nvPicPr>
          <xdr:blipFill>
            <a:blip xmlns:r="http://schemas.openxmlformats.org/officeDocument/2006/relationships" r:embed="rId606" cstate="print">
              <a:extLst>
                <a:ext uri="{28A0092B-C50C-407E-A947-70E740481C1C}">
                  <a14:useLocalDpi xmlns:a14="http://schemas.microsoft.com/office/drawing/2010/main" val="0"/>
                </a:ext>
              </a:extLst>
            </a:blip>
            <a:srcRect/>
            <a:stretch>
              <a:fillRect/>
            </a:stretch>
          </xdr:blipFill>
          <xdr:spPr bwMode="auto">
            <a:xfrm>
              <a:off x="502"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97" name="図 396">
              <a:extLst>
                <a:ext uri="{FF2B5EF4-FFF2-40B4-BE49-F238E27FC236}">
                  <a16:creationId xmlns:a16="http://schemas.microsoft.com/office/drawing/2014/main" id="{00000000-0008-0000-0300-00008D010000}"/>
                </a:ext>
              </a:extLst>
            </xdr:cNvPr>
            <xdr:cNvPicPr>
              <a:picLocks noChangeAspect="1" noChangeArrowheads="1"/>
            </xdr:cNvPicPr>
          </xdr:nvPicPr>
          <xdr:blipFill>
            <a:blip xmlns:r="http://schemas.openxmlformats.org/officeDocument/2006/relationships" r:embed="rId607" cstate="print">
              <a:extLst>
                <a:ext uri="{28A0092B-C50C-407E-A947-70E740481C1C}">
                  <a14:useLocalDpi xmlns:a14="http://schemas.microsoft.com/office/drawing/2010/main" val="0"/>
                </a:ext>
              </a:extLst>
            </a:blip>
            <a:srcRect/>
            <a:stretch>
              <a:fillRect/>
            </a:stretch>
          </xdr:blipFill>
          <xdr:spPr bwMode="auto">
            <a:xfrm>
              <a:off x="505" y="593"/>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98" name="図 397">
              <a:extLst>
                <a:ext uri="{FF2B5EF4-FFF2-40B4-BE49-F238E27FC236}">
                  <a16:creationId xmlns:a16="http://schemas.microsoft.com/office/drawing/2014/main" id="{00000000-0008-0000-0300-00008E010000}"/>
                </a:ext>
              </a:extLst>
            </xdr:cNvPr>
            <xdr:cNvPicPr>
              <a:picLocks noChangeAspect="1" noChangeArrowheads="1"/>
            </xdr:cNvPicPr>
          </xdr:nvPicPr>
          <xdr:blipFill>
            <a:blip xmlns:r="http://schemas.openxmlformats.org/officeDocument/2006/relationships" r:embed="rId608" cstate="print">
              <a:extLst>
                <a:ext uri="{28A0092B-C50C-407E-A947-70E740481C1C}">
                  <a14:useLocalDpi xmlns:a14="http://schemas.microsoft.com/office/drawing/2010/main" val="0"/>
                </a:ext>
              </a:extLst>
            </a:blip>
            <a:srcRect/>
            <a:stretch>
              <a:fillRect/>
            </a:stretch>
          </xdr:blipFill>
          <xdr:spPr bwMode="auto">
            <a:xfrm>
              <a:off x="509"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99" name="図 398">
              <a:extLst>
                <a:ext uri="{FF2B5EF4-FFF2-40B4-BE49-F238E27FC236}">
                  <a16:creationId xmlns:a16="http://schemas.microsoft.com/office/drawing/2014/main" id="{00000000-0008-0000-0300-00008F010000}"/>
                </a:ext>
              </a:extLst>
            </xdr:cNvPr>
            <xdr:cNvPicPr>
              <a:picLocks noChangeAspect="1" noChangeArrowheads="1"/>
            </xdr:cNvPicPr>
          </xdr:nvPicPr>
          <xdr:blipFill>
            <a:blip xmlns:r="http://schemas.openxmlformats.org/officeDocument/2006/relationships" r:embed="rId609" cstate="print">
              <a:extLst>
                <a:ext uri="{28A0092B-C50C-407E-A947-70E740481C1C}">
                  <a14:useLocalDpi xmlns:a14="http://schemas.microsoft.com/office/drawing/2010/main" val="0"/>
                </a:ext>
              </a:extLst>
            </a:blip>
            <a:srcRect/>
            <a:stretch>
              <a:fillRect/>
            </a:stretch>
          </xdr:blipFill>
          <xdr:spPr bwMode="auto">
            <a:xfrm>
              <a:off x="512"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00" name="図 399">
              <a:extLst>
                <a:ext uri="{FF2B5EF4-FFF2-40B4-BE49-F238E27FC236}">
                  <a16:creationId xmlns:a16="http://schemas.microsoft.com/office/drawing/2014/main" id="{00000000-0008-0000-0300-000090010000}"/>
                </a:ext>
              </a:extLst>
            </xdr:cNvPr>
            <xdr:cNvPicPr>
              <a:picLocks noChangeAspect="1" noChangeArrowheads="1"/>
            </xdr:cNvPicPr>
          </xdr:nvPicPr>
          <xdr:blipFill>
            <a:blip xmlns:r="http://schemas.openxmlformats.org/officeDocument/2006/relationships" r:embed="rId610" cstate="print">
              <a:extLst>
                <a:ext uri="{28A0092B-C50C-407E-A947-70E740481C1C}">
                  <a14:useLocalDpi xmlns:a14="http://schemas.microsoft.com/office/drawing/2010/main" val="0"/>
                </a:ext>
              </a:extLst>
            </a:blip>
            <a:srcRect/>
            <a:stretch>
              <a:fillRect/>
            </a:stretch>
          </xdr:blipFill>
          <xdr:spPr bwMode="auto">
            <a:xfrm>
              <a:off x="515"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01" name="図 400">
              <a:extLst>
                <a:ext uri="{FF2B5EF4-FFF2-40B4-BE49-F238E27FC236}">
                  <a16:creationId xmlns:a16="http://schemas.microsoft.com/office/drawing/2014/main" id="{00000000-0008-0000-0300-000091010000}"/>
                </a:ext>
              </a:extLst>
            </xdr:cNvPr>
            <xdr:cNvPicPr>
              <a:picLocks noChangeAspect="1" noChangeArrowheads="1"/>
            </xdr:cNvPicPr>
          </xdr:nvPicPr>
          <xdr:blipFill>
            <a:blip xmlns:r="http://schemas.openxmlformats.org/officeDocument/2006/relationships" r:embed="rId611" cstate="print">
              <a:extLst>
                <a:ext uri="{28A0092B-C50C-407E-A947-70E740481C1C}">
                  <a14:useLocalDpi xmlns:a14="http://schemas.microsoft.com/office/drawing/2010/main" val="0"/>
                </a:ext>
              </a:extLst>
            </a:blip>
            <a:srcRect/>
            <a:stretch>
              <a:fillRect/>
            </a:stretch>
          </xdr:blipFill>
          <xdr:spPr bwMode="auto">
            <a:xfrm>
              <a:off x="518"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02" name="図 401">
              <a:extLst>
                <a:ext uri="{FF2B5EF4-FFF2-40B4-BE49-F238E27FC236}">
                  <a16:creationId xmlns:a16="http://schemas.microsoft.com/office/drawing/2014/main" id="{00000000-0008-0000-0300-000092010000}"/>
                </a:ext>
              </a:extLst>
            </xdr:cNvPr>
            <xdr:cNvPicPr>
              <a:picLocks noChangeAspect="1" noChangeArrowheads="1"/>
            </xdr:cNvPicPr>
          </xdr:nvPicPr>
          <xdr:blipFill>
            <a:blip xmlns:r="http://schemas.openxmlformats.org/officeDocument/2006/relationships" r:embed="rId612" cstate="print">
              <a:extLst>
                <a:ext uri="{28A0092B-C50C-407E-A947-70E740481C1C}">
                  <a14:useLocalDpi xmlns:a14="http://schemas.microsoft.com/office/drawing/2010/main" val="0"/>
                </a:ext>
              </a:extLst>
            </a:blip>
            <a:srcRect/>
            <a:stretch>
              <a:fillRect/>
            </a:stretch>
          </xdr:blipFill>
          <xdr:spPr bwMode="auto">
            <a:xfrm>
              <a:off x="521"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03" name="図 402">
              <a:extLst>
                <a:ext uri="{FF2B5EF4-FFF2-40B4-BE49-F238E27FC236}">
                  <a16:creationId xmlns:a16="http://schemas.microsoft.com/office/drawing/2014/main" id="{00000000-0008-0000-0300-000093010000}"/>
                </a:ext>
              </a:extLst>
            </xdr:cNvPr>
            <xdr:cNvPicPr>
              <a:picLocks noChangeAspect="1" noChangeArrowheads="1"/>
            </xdr:cNvPicPr>
          </xdr:nvPicPr>
          <xdr:blipFill>
            <a:blip xmlns:r="http://schemas.openxmlformats.org/officeDocument/2006/relationships" r:embed="rId613" cstate="print">
              <a:extLst>
                <a:ext uri="{28A0092B-C50C-407E-A947-70E740481C1C}">
                  <a14:useLocalDpi xmlns:a14="http://schemas.microsoft.com/office/drawing/2010/main" val="0"/>
                </a:ext>
              </a:extLst>
            </a:blip>
            <a:srcRect/>
            <a:stretch>
              <a:fillRect/>
            </a:stretch>
          </xdr:blipFill>
          <xdr:spPr bwMode="auto">
            <a:xfrm>
              <a:off x="524"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04" name="図 403">
              <a:extLst>
                <a:ext uri="{FF2B5EF4-FFF2-40B4-BE49-F238E27FC236}">
                  <a16:creationId xmlns:a16="http://schemas.microsoft.com/office/drawing/2014/main" id="{00000000-0008-0000-0300-000094010000}"/>
                </a:ext>
              </a:extLst>
            </xdr:cNvPr>
            <xdr:cNvPicPr>
              <a:picLocks noChangeAspect="1" noChangeArrowheads="1"/>
            </xdr:cNvPicPr>
          </xdr:nvPicPr>
          <xdr:blipFill>
            <a:blip xmlns:r="http://schemas.openxmlformats.org/officeDocument/2006/relationships" r:embed="rId614" cstate="print">
              <a:extLst>
                <a:ext uri="{28A0092B-C50C-407E-A947-70E740481C1C}">
                  <a14:useLocalDpi xmlns:a14="http://schemas.microsoft.com/office/drawing/2010/main" val="0"/>
                </a:ext>
              </a:extLst>
            </a:blip>
            <a:srcRect/>
            <a:stretch>
              <a:fillRect/>
            </a:stretch>
          </xdr:blipFill>
          <xdr:spPr bwMode="auto">
            <a:xfrm>
              <a:off x="527"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05" name="図 404">
              <a:extLst>
                <a:ext uri="{FF2B5EF4-FFF2-40B4-BE49-F238E27FC236}">
                  <a16:creationId xmlns:a16="http://schemas.microsoft.com/office/drawing/2014/main" id="{00000000-0008-0000-0300-000095010000}"/>
                </a:ext>
              </a:extLst>
            </xdr:cNvPr>
            <xdr:cNvPicPr>
              <a:picLocks noChangeAspect="1" noChangeArrowheads="1"/>
            </xdr:cNvPicPr>
          </xdr:nvPicPr>
          <xdr:blipFill>
            <a:blip xmlns:r="http://schemas.openxmlformats.org/officeDocument/2006/relationships" r:embed="rId615" cstate="print">
              <a:extLst>
                <a:ext uri="{28A0092B-C50C-407E-A947-70E740481C1C}">
                  <a14:useLocalDpi xmlns:a14="http://schemas.microsoft.com/office/drawing/2010/main" val="0"/>
                </a:ext>
              </a:extLst>
            </a:blip>
            <a:srcRect/>
            <a:stretch>
              <a:fillRect/>
            </a:stretch>
          </xdr:blipFill>
          <xdr:spPr bwMode="auto">
            <a:xfrm>
              <a:off x="530"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06" name="図 405">
              <a:extLst>
                <a:ext uri="{FF2B5EF4-FFF2-40B4-BE49-F238E27FC236}">
                  <a16:creationId xmlns:a16="http://schemas.microsoft.com/office/drawing/2014/main" id="{00000000-0008-0000-0300-000096010000}"/>
                </a:ext>
              </a:extLst>
            </xdr:cNvPr>
            <xdr:cNvPicPr>
              <a:picLocks noChangeAspect="1" noChangeArrowheads="1"/>
            </xdr:cNvPicPr>
          </xdr:nvPicPr>
          <xdr:blipFill>
            <a:blip xmlns:r="http://schemas.openxmlformats.org/officeDocument/2006/relationships" r:embed="rId616" cstate="print">
              <a:extLst>
                <a:ext uri="{28A0092B-C50C-407E-A947-70E740481C1C}">
                  <a14:useLocalDpi xmlns:a14="http://schemas.microsoft.com/office/drawing/2010/main" val="0"/>
                </a:ext>
              </a:extLst>
            </a:blip>
            <a:srcRect/>
            <a:stretch>
              <a:fillRect/>
            </a:stretch>
          </xdr:blipFill>
          <xdr:spPr bwMode="auto">
            <a:xfrm>
              <a:off x="533"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07" name="図 406">
              <a:extLst>
                <a:ext uri="{FF2B5EF4-FFF2-40B4-BE49-F238E27FC236}">
                  <a16:creationId xmlns:a16="http://schemas.microsoft.com/office/drawing/2014/main" id="{00000000-0008-0000-0300-000097010000}"/>
                </a:ext>
              </a:extLst>
            </xdr:cNvPr>
            <xdr:cNvPicPr>
              <a:picLocks noChangeAspect="1" noChangeArrowheads="1"/>
            </xdr:cNvPicPr>
          </xdr:nvPicPr>
          <xdr:blipFill>
            <a:blip xmlns:r="http://schemas.openxmlformats.org/officeDocument/2006/relationships" r:embed="rId617" cstate="print">
              <a:extLst>
                <a:ext uri="{28A0092B-C50C-407E-A947-70E740481C1C}">
                  <a14:useLocalDpi xmlns:a14="http://schemas.microsoft.com/office/drawing/2010/main" val="0"/>
                </a:ext>
              </a:extLst>
            </a:blip>
            <a:srcRect/>
            <a:stretch>
              <a:fillRect/>
            </a:stretch>
          </xdr:blipFill>
          <xdr:spPr bwMode="auto">
            <a:xfrm>
              <a:off x="536"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08" name="図 407">
              <a:extLst>
                <a:ext uri="{FF2B5EF4-FFF2-40B4-BE49-F238E27FC236}">
                  <a16:creationId xmlns:a16="http://schemas.microsoft.com/office/drawing/2014/main" id="{00000000-0008-0000-0300-000098010000}"/>
                </a:ext>
              </a:extLst>
            </xdr:cNvPr>
            <xdr:cNvPicPr>
              <a:picLocks noChangeAspect="1" noChangeArrowheads="1"/>
            </xdr:cNvPicPr>
          </xdr:nvPicPr>
          <xdr:blipFill>
            <a:blip xmlns:r="http://schemas.openxmlformats.org/officeDocument/2006/relationships" r:embed="rId618" cstate="print">
              <a:extLst>
                <a:ext uri="{28A0092B-C50C-407E-A947-70E740481C1C}">
                  <a14:useLocalDpi xmlns:a14="http://schemas.microsoft.com/office/drawing/2010/main" val="0"/>
                </a:ext>
              </a:extLst>
            </a:blip>
            <a:srcRect/>
            <a:stretch>
              <a:fillRect/>
            </a:stretch>
          </xdr:blipFill>
          <xdr:spPr bwMode="auto">
            <a:xfrm>
              <a:off x="539"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09" name="図 408">
              <a:extLst>
                <a:ext uri="{FF2B5EF4-FFF2-40B4-BE49-F238E27FC236}">
                  <a16:creationId xmlns:a16="http://schemas.microsoft.com/office/drawing/2014/main" id="{00000000-0008-0000-0300-000099010000}"/>
                </a:ext>
              </a:extLst>
            </xdr:cNvPr>
            <xdr:cNvPicPr>
              <a:picLocks noChangeAspect="1" noChangeArrowheads="1"/>
            </xdr:cNvPicPr>
          </xdr:nvPicPr>
          <xdr:blipFill>
            <a:blip xmlns:r="http://schemas.openxmlformats.org/officeDocument/2006/relationships" r:embed="rId619" cstate="print">
              <a:extLst>
                <a:ext uri="{28A0092B-C50C-407E-A947-70E740481C1C}">
                  <a14:useLocalDpi xmlns:a14="http://schemas.microsoft.com/office/drawing/2010/main" val="0"/>
                </a:ext>
              </a:extLst>
            </a:blip>
            <a:srcRect/>
            <a:stretch>
              <a:fillRect/>
            </a:stretch>
          </xdr:blipFill>
          <xdr:spPr bwMode="auto">
            <a:xfrm>
              <a:off x="542" y="593"/>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10" name="図 409">
              <a:extLst>
                <a:ext uri="{FF2B5EF4-FFF2-40B4-BE49-F238E27FC236}">
                  <a16:creationId xmlns:a16="http://schemas.microsoft.com/office/drawing/2014/main" id="{00000000-0008-0000-0300-00009A010000}"/>
                </a:ext>
              </a:extLst>
            </xdr:cNvPr>
            <xdr:cNvPicPr>
              <a:picLocks noChangeAspect="1" noChangeArrowheads="1"/>
            </xdr:cNvPicPr>
          </xdr:nvPicPr>
          <xdr:blipFill>
            <a:blip xmlns:r="http://schemas.openxmlformats.org/officeDocument/2006/relationships" r:embed="rId620" cstate="print">
              <a:extLst>
                <a:ext uri="{28A0092B-C50C-407E-A947-70E740481C1C}">
                  <a14:useLocalDpi xmlns:a14="http://schemas.microsoft.com/office/drawing/2010/main" val="0"/>
                </a:ext>
              </a:extLst>
            </a:blip>
            <a:srcRect/>
            <a:stretch>
              <a:fillRect/>
            </a:stretch>
          </xdr:blipFill>
          <xdr:spPr bwMode="auto">
            <a:xfrm>
              <a:off x="546"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11" name="図 410">
              <a:extLst>
                <a:ext uri="{FF2B5EF4-FFF2-40B4-BE49-F238E27FC236}">
                  <a16:creationId xmlns:a16="http://schemas.microsoft.com/office/drawing/2014/main" id="{00000000-0008-0000-0300-00009B010000}"/>
                </a:ext>
              </a:extLst>
            </xdr:cNvPr>
            <xdr:cNvPicPr>
              <a:picLocks noChangeAspect="1" noChangeArrowheads="1"/>
            </xdr:cNvPicPr>
          </xdr:nvPicPr>
          <xdr:blipFill>
            <a:blip xmlns:r="http://schemas.openxmlformats.org/officeDocument/2006/relationships" r:embed="rId621" cstate="print">
              <a:extLst>
                <a:ext uri="{28A0092B-C50C-407E-A947-70E740481C1C}">
                  <a14:useLocalDpi xmlns:a14="http://schemas.microsoft.com/office/drawing/2010/main" val="0"/>
                </a:ext>
              </a:extLst>
            </a:blip>
            <a:srcRect/>
            <a:stretch>
              <a:fillRect/>
            </a:stretch>
          </xdr:blipFill>
          <xdr:spPr bwMode="auto">
            <a:xfrm>
              <a:off x="549"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12" name="図 411">
              <a:extLst>
                <a:ext uri="{FF2B5EF4-FFF2-40B4-BE49-F238E27FC236}">
                  <a16:creationId xmlns:a16="http://schemas.microsoft.com/office/drawing/2014/main" id="{00000000-0008-0000-0300-00009C010000}"/>
                </a:ext>
              </a:extLst>
            </xdr:cNvPr>
            <xdr:cNvPicPr>
              <a:picLocks noChangeAspect="1" noChangeArrowheads="1"/>
            </xdr:cNvPicPr>
          </xdr:nvPicPr>
          <xdr:blipFill>
            <a:blip xmlns:r="http://schemas.openxmlformats.org/officeDocument/2006/relationships" r:embed="rId622" cstate="print">
              <a:extLst>
                <a:ext uri="{28A0092B-C50C-407E-A947-70E740481C1C}">
                  <a14:useLocalDpi xmlns:a14="http://schemas.microsoft.com/office/drawing/2010/main" val="0"/>
                </a:ext>
              </a:extLst>
            </a:blip>
            <a:srcRect/>
            <a:stretch>
              <a:fillRect/>
            </a:stretch>
          </xdr:blipFill>
          <xdr:spPr bwMode="auto">
            <a:xfrm>
              <a:off x="552"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13" name="図 412">
              <a:extLst>
                <a:ext uri="{FF2B5EF4-FFF2-40B4-BE49-F238E27FC236}">
                  <a16:creationId xmlns:a16="http://schemas.microsoft.com/office/drawing/2014/main" id="{00000000-0008-0000-0300-00009D010000}"/>
                </a:ext>
              </a:extLst>
            </xdr:cNvPr>
            <xdr:cNvPicPr>
              <a:picLocks noChangeAspect="1" noChangeArrowheads="1"/>
            </xdr:cNvPicPr>
          </xdr:nvPicPr>
          <xdr:blipFill>
            <a:blip xmlns:r="http://schemas.openxmlformats.org/officeDocument/2006/relationships" r:embed="rId623" cstate="print">
              <a:extLst>
                <a:ext uri="{28A0092B-C50C-407E-A947-70E740481C1C}">
                  <a14:useLocalDpi xmlns:a14="http://schemas.microsoft.com/office/drawing/2010/main" val="0"/>
                </a:ext>
              </a:extLst>
            </a:blip>
            <a:srcRect/>
            <a:stretch>
              <a:fillRect/>
            </a:stretch>
          </xdr:blipFill>
          <xdr:spPr bwMode="auto">
            <a:xfrm>
              <a:off x="555"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14" name="図 413">
              <a:extLst>
                <a:ext uri="{FF2B5EF4-FFF2-40B4-BE49-F238E27FC236}">
                  <a16:creationId xmlns:a16="http://schemas.microsoft.com/office/drawing/2014/main" id="{00000000-0008-0000-0300-00009E010000}"/>
                </a:ext>
              </a:extLst>
            </xdr:cNvPr>
            <xdr:cNvPicPr>
              <a:picLocks noChangeAspect="1" noChangeArrowheads="1"/>
            </xdr:cNvPicPr>
          </xdr:nvPicPr>
          <xdr:blipFill>
            <a:blip xmlns:r="http://schemas.openxmlformats.org/officeDocument/2006/relationships" r:embed="rId624" cstate="print">
              <a:extLst>
                <a:ext uri="{28A0092B-C50C-407E-A947-70E740481C1C}">
                  <a14:useLocalDpi xmlns:a14="http://schemas.microsoft.com/office/drawing/2010/main" val="0"/>
                </a:ext>
              </a:extLst>
            </a:blip>
            <a:srcRect/>
            <a:stretch>
              <a:fillRect/>
            </a:stretch>
          </xdr:blipFill>
          <xdr:spPr bwMode="auto">
            <a:xfrm>
              <a:off x="558"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15" name="図 414">
              <a:extLst>
                <a:ext uri="{FF2B5EF4-FFF2-40B4-BE49-F238E27FC236}">
                  <a16:creationId xmlns:a16="http://schemas.microsoft.com/office/drawing/2014/main" id="{00000000-0008-0000-0300-00009F010000}"/>
                </a:ext>
              </a:extLst>
            </xdr:cNvPr>
            <xdr:cNvPicPr>
              <a:picLocks noChangeAspect="1" noChangeArrowheads="1"/>
            </xdr:cNvPicPr>
          </xdr:nvPicPr>
          <xdr:blipFill>
            <a:blip xmlns:r="http://schemas.openxmlformats.org/officeDocument/2006/relationships" r:embed="rId625" cstate="print">
              <a:extLst>
                <a:ext uri="{28A0092B-C50C-407E-A947-70E740481C1C}">
                  <a14:useLocalDpi xmlns:a14="http://schemas.microsoft.com/office/drawing/2010/main" val="0"/>
                </a:ext>
              </a:extLst>
            </a:blip>
            <a:srcRect/>
            <a:stretch>
              <a:fillRect/>
            </a:stretch>
          </xdr:blipFill>
          <xdr:spPr bwMode="auto">
            <a:xfrm>
              <a:off x="561"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16" name="図 415">
              <a:extLst>
                <a:ext uri="{FF2B5EF4-FFF2-40B4-BE49-F238E27FC236}">
                  <a16:creationId xmlns:a16="http://schemas.microsoft.com/office/drawing/2014/main" id="{00000000-0008-0000-0300-0000A0010000}"/>
                </a:ext>
              </a:extLst>
            </xdr:cNvPr>
            <xdr:cNvPicPr>
              <a:picLocks noChangeAspect="1" noChangeArrowheads="1"/>
            </xdr:cNvPicPr>
          </xdr:nvPicPr>
          <xdr:blipFill>
            <a:blip xmlns:r="http://schemas.openxmlformats.org/officeDocument/2006/relationships" r:embed="rId626" cstate="print">
              <a:extLst>
                <a:ext uri="{28A0092B-C50C-407E-A947-70E740481C1C}">
                  <a14:useLocalDpi xmlns:a14="http://schemas.microsoft.com/office/drawing/2010/main" val="0"/>
                </a:ext>
              </a:extLst>
            </a:blip>
            <a:srcRect/>
            <a:stretch>
              <a:fillRect/>
            </a:stretch>
          </xdr:blipFill>
          <xdr:spPr bwMode="auto">
            <a:xfrm>
              <a:off x="564" y="593"/>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6669" name="Rectangle 1069">
              <a:extLst>
                <a:ext uri="{FF2B5EF4-FFF2-40B4-BE49-F238E27FC236}">
                  <a16:creationId xmlns:a16="http://schemas.microsoft.com/office/drawing/2014/main" id="{00000000-0008-0000-0300-00002D680000}"/>
                </a:ext>
              </a:extLst>
            </xdr:cNvPr>
            <xdr:cNvSpPr>
              <a:spLocks noChangeArrowheads="1"/>
            </xdr:cNvSpPr>
          </xdr:nvSpPr>
          <xdr:spPr bwMode="auto">
            <a:xfrm>
              <a:off x="567" y="593"/>
              <a:ext cx="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670" name="Rectangle 1070">
              <a:extLst>
                <a:ext uri="{FF2B5EF4-FFF2-40B4-BE49-F238E27FC236}">
                  <a16:creationId xmlns:a16="http://schemas.microsoft.com/office/drawing/2014/main" id="{00000000-0008-0000-0300-00002E680000}"/>
                </a:ext>
              </a:extLst>
            </xdr:cNvPr>
            <xdr:cNvSpPr>
              <a:spLocks noChangeArrowheads="1"/>
            </xdr:cNvSpPr>
          </xdr:nvSpPr>
          <xdr:spPr bwMode="auto">
            <a:xfrm>
              <a:off x="671" y="593"/>
              <a:ext cx="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671" name="Rectangle 1071">
              <a:extLst>
                <a:ext uri="{FF2B5EF4-FFF2-40B4-BE49-F238E27FC236}">
                  <a16:creationId xmlns:a16="http://schemas.microsoft.com/office/drawing/2014/main" id="{00000000-0008-0000-0300-00002F680000}"/>
                </a:ext>
              </a:extLst>
            </xdr:cNvPr>
            <xdr:cNvSpPr>
              <a:spLocks noChangeArrowheads="1"/>
            </xdr:cNvSpPr>
          </xdr:nvSpPr>
          <xdr:spPr bwMode="auto">
            <a:xfrm>
              <a:off x="7" y="594"/>
              <a:ext cx="1" cy="2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672" name="Rectangle 1072">
              <a:extLst>
                <a:ext uri="{FF2B5EF4-FFF2-40B4-BE49-F238E27FC236}">
                  <a16:creationId xmlns:a16="http://schemas.microsoft.com/office/drawing/2014/main" id="{00000000-0008-0000-0300-000030680000}"/>
                </a:ext>
              </a:extLst>
            </xdr:cNvPr>
            <xdr:cNvSpPr>
              <a:spLocks noChangeArrowheads="1"/>
            </xdr:cNvSpPr>
          </xdr:nvSpPr>
          <xdr:spPr bwMode="auto">
            <a:xfrm>
              <a:off x="134" y="594"/>
              <a:ext cx="2" cy="2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673" name="Rectangle 1073">
              <a:extLst>
                <a:ext uri="{FF2B5EF4-FFF2-40B4-BE49-F238E27FC236}">
                  <a16:creationId xmlns:a16="http://schemas.microsoft.com/office/drawing/2014/main" id="{00000000-0008-0000-0300-000031680000}"/>
                </a:ext>
              </a:extLst>
            </xdr:cNvPr>
            <xdr:cNvSpPr>
              <a:spLocks noChangeArrowheads="1"/>
            </xdr:cNvSpPr>
          </xdr:nvSpPr>
          <xdr:spPr bwMode="auto">
            <a:xfrm>
              <a:off x="567" y="594"/>
              <a:ext cx="1" cy="2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674" name="Rectangle 1074">
              <a:extLst>
                <a:ext uri="{FF2B5EF4-FFF2-40B4-BE49-F238E27FC236}">
                  <a16:creationId xmlns:a16="http://schemas.microsoft.com/office/drawing/2014/main" id="{00000000-0008-0000-0300-000032680000}"/>
                </a:ext>
              </a:extLst>
            </xdr:cNvPr>
            <xdr:cNvSpPr>
              <a:spLocks noChangeArrowheads="1"/>
            </xdr:cNvSpPr>
          </xdr:nvSpPr>
          <xdr:spPr bwMode="auto">
            <a:xfrm>
              <a:off x="671" y="594"/>
              <a:ext cx="2" cy="2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675" name="Rectangle 1075">
              <a:extLst>
                <a:ext uri="{FF2B5EF4-FFF2-40B4-BE49-F238E27FC236}">
                  <a16:creationId xmlns:a16="http://schemas.microsoft.com/office/drawing/2014/main" id="{00000000-0008-0000-0300-000033680000}"/>
                </a:ext>
              </a:extLst>
            </xdr:cNvPr>
            <xdr:cNvSpPr>
              <a:spLocks noChangeArrowheads="1"/>
            </xdr:cNvSpPr>
          </xdr:nvSpPr>
          <xdr:spPr bwMode="auto">
            <a:xfrm>
              <a:off x="234" y="627"/>
              <a:ext cx="315"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明朝"/>
                  <a:ea typeface="ＭＳ 明朝"/>
                </a:rPr>
                <a:t>公共工事等の前金払を受ける場合は下記に専用口座を記入</a:t>
              </a:r>
            </a:p>
          </xdr:txBody>
        </xdr:sp>
        <xdr:sp macro="" textlink="">
          <xdr:nvSpPr>
            <xdr:cNvPr id="26676" name="Rectangle 1076">
              <a:extLst>
                <a:ext uri="{FF2B5EF4-FFF2-40B4-BE49-F238E27FC236}">
                  <a16:creationId xmlns:a16="http://schemas.microsoft.com/office/drawing/2014/main" id="{00000000-0008-0000-0300-000034680000}"/>
                </a:ext>
              </a:extLst>
            </xdr:cNvPr>
            <xdr:cNvSpPr>
              <a:spLocks noChangeArrowheads="1"/>
            </xdr:cNvSpPr>
          </xdr:nvSpPr>
          <xdr:spPr bwMode="auto">
            <a:xfrm>
              <a:off x="536" y="629"/>
              <a:ext cx="5" cy="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明朝"/>
                  <a:ea typeface="ＭＳ 明朝"/>
                </a:rPr>
                <a:t> </a:t>
              </a:r>
            </a:p>
          </xdr:txBody>
        </xdr:sp>
        <xdr:sp macro="" textlink="">
          <xdr:nvSpPr>
            <xdr:cNvPr id="26677" name="Rectangle 1077">
              <a:extLst>
                <a:ext uri="{FF2B5EF4-FFF2-40B4-BE49-F238E27FC236}">
                  <a16:creationId xmlns:a16="http://schemas.microsoft.com/office/drawing/2014/main" id="{00000000-0008-0000-0300-000035680000}"/>
                </a:ext>
              </a:extLst>
            </xdr:cNvPr>
            <xdr:cNvSpPr>
              <a:spLocks noChangeArrowheads="1"/>
            </xdr:cNvSpPr>
          </xdr:nvSpPr>
          <xdr:spPr bwMode="auto">
            <a:xfrm>
              <a:off x="7" y="622"/>
              <a:ext cx="1"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678" name="Rectangle 1078">
              <a:extLst>
                <a:ext uri="{FF2B5EF4-FFF2-40B4-BE49-F238E27FC236}">
                  <a16:creationId xmlns:a16="http://schemas.microsoft.com/office/drawing/2014/main" id="{00000000-0008-0000-0300-000036680000}"/>
                </a:ext>
              </a:extLst>
            </xdr:cNvPr>
            <xdr:cNvSpPr>
              <a:spLocks noChangeArrowheads="1"/>
            </xdr:cNvSpPr>
          </xdr:nvSpPr>
          <xdr:spPr bwMode="auto">
            <a:xfrm>
              <a:off x="8" y="622"/>
              <a:ext cx="126"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679" name="Rectangle 1079">
              <a:extLst>
                <a:ext uri="{FF2B5EF4-FFF2-40B4-BE49-F238E27FC236}">
                  <a16:creationId xmlns:a16="http://schemas.microsoft.com/office/drawing/2014/main" id="{00000000-0008-0000-0300-000037680000}"/>
                </a:ext>
              </a:extLst>
            </xdr:cNvPr>
            <xdr:cNvSpPr>
              <a:spLocks noChangeArrowheads="1"/>
            </xdr:cNvSpPr>
          </xdr:nvSpPr>
          <xdr:spPr bwMode="auto">
            <a:xfrm>
              <a:off x="134" y="622"/>
              <a:ext cx="2"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680" name="Rectangle 1080">
              <a:extLst>
                <a:ext uri="{FF2B5EF4-FFF2-40B4-BE49-F238E27FC236}">
                  <a16:creationId xmlns:a16="http://schemas.microsoft.com/office/drawing/2014/main" id="{00000000-0008-0000-0300-000038680000}"/>
                </a:ext>
              </a:extLst>
            </xdr:cNvPr>
            <xdr:cNvSpPr>
              <a:spLocks noChangeArrowheads="1"/>
            </xdr:cNvSpPr>
          </xdr:nvSpPr>
          <xdr:spPr bwMode="auto">
            <a:xfrm>
              <a:off x="136" y="622"/>
              <a:ext cx="431"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681" name="Rectangle 1081">
              <a:extLst>
                <a:ext uri="{FF2B5EF4-FFF2-40B4-BE49-F238E27FC236}">
                  <a16:creationId xmlns:a16="http://schemas.microsoft.com/office/drawing/2014/main" id="{00000000-0008-0000-0300-000039680000}"/>
                </a:ext>
              </a:extLst>
            </xdr:cNvPr>
            <xdr:cNvSpPr>
              <a:spLocks noChangeArrowheads="1"/>
            </xdr:cNvSpPr>
          </xdr:nvSpPr>
          <xdr:spPr bwMode="auto">
            <a:xfrm>
              <a:off x="567" y="622"/>
              <a:ext cx="1"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682" name="Rectangle 1082">
              <a:extLst>
                <a:ext uri="{FF2B5EF4-FFF2-40B4-BE49-F238E27FC236}">
                  <a16:creationId xmlns:a16="http://schemas.microsoft.com/office/drawing/2014/main" id="{00000000-0008-0000-0300-00003A680000}"/>
                </a:ext>
              </a:extLst>
            </xdr:cNvPr>
            <xdr:cNvSpPr>
              <a:spLocks noChangeArrowheads="1"/>
            </xdr:cNvSpPr>
          </xdr:nvSpPr>
          <xdr:spPr bwMode="auto">
            <a:xfrm>
              <a:off x="568" y="622"/>
              <a:ext cx="1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683" name="Rectangle 1083">
              <a:extLst>
                <a:ext uri="{FF2B5EF4-FFF2-40B4-BE49-F238E27FC236}">
                  <a16:creationId xmlns:a16="http://schemas.microsoft.com/office/drawing/2014/main" id="{00000000-0008-0000-0300-00003B680000}"/>
                </a:ext>
              </a:extLst>
            </xdr:cNvPr>
            <xdr:cNvSpPr>
              <a:spLocks noChangeArrowheads="1"/>
            </xdr:cNvSpPr>
          </xdr:nvSpPr>
          <xdr:spPr bwMode="auto">
            <a:xfrm>
              <a:off x="671" y="622"/>
              <a:ext cx="2"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684" name="Rectangle 1084">
              <a:extLst>
                <a:ext uri="{FF2B5EF4-FFF2-40B4-BE49-F238E27FC236}">
                  <a16:creationId xmlns:a16="http://schemas.microsoft.com/office/drawing/2014/main" id="{00000000-0008-0000-0300-00003C680000}"/>
                </a:ext>
              </a:extLst>
            </xdr:cNvPr>
            <xdr:cNvSpPr>
              <a:spLocks noChangeArrowheads="1"/>
            </xdr:cNvSpPr>
          </xdr:nvSpPr>
          <xdr:spPr bwMode="auto">
            <a:xfrm>
              <a:off x="7" y="624"/>
              <a:ext cx="1" cy="1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685" name="Rectangle 1085">
              <a:extLst>
                <a:ext uri="{FF2B5EF4-FFF2-40B4-BE49-F238E27FC236}">
                  <a16:creationId xmlns:a16="http://schemas.microsoft.com/office/drawing/2014/main" id="{00000000-0008-0000-0300-00003D680000}"/>
                </a:ext>
              </a:extLst>
            </xdr:cNvPr>
            <xdr:cNvSpPr>
              <a:spLocks noChangeArrowheads="1"/>
            </xdr:cNvSpPr>
          </xdr:nvSpPr>
          <xdr:spPr bwMode="auto">
            <a:xfrm>
              <a:off x="671" y="624"/>
              <a:ext cx="2" cy="1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686" name="Rectangle 1086">
              <a:extLst>
                <a:ext uri="{FF2B5EF4-FFF2-40B4-BE49-F238E27FC236}">
                  <a16:creationId xmlns:a16="http://schemas.microsoft.com/office/drawing/2014/main" id="{00000000-0008-0000-0300-00003E680000}"/>
                </a:ext>
              </a:extLst>
            </xdr:cNvPr>
            <xdr:cNvSpPr>
              <a:spLocks noChangeArrowheads="1"/>
            </xdr:cNvSpPr>
          </xdr:nvSpPr>
          <xdr:spPr bwMode="auto">
            <a:xfrm>
              <a:off x="42" y="654"/>
              <a:ext cx="6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（ﾌﾘｶﾞﾅ）</a:t>
              </a:r>
            </a:p>
          </xdr:txBody>
        </xdr:sp>
        <xdr:sp macro="" textlink="">
          <xdr:nvSpPr>
            <xdr:cNvPr id="26687" name="Rectangle 1087">
              <a:extLst>
                <a:ext uri="{FF2B5EF4-FFF2-40B4-BE49-F238E27FC236}">
                  <a16:creationId xmlns:a16="http://schemas.microsoft.com/office/drawing/2014/main" id="{00000000-0008-0000-0300-00003F680000}"/>
                </a:ext>
              </a:extLst>
            </xdr:cNvPr>
            <xdr:cNvSpPr>
              <a:spLocks noChangeArrowheads="1"/>
            </xdr:cNvSpPr>
          </xdr:nvSpPr>
          <xdr:spPr bwMode="auto">
            <a:xfrm>
              <a:off x="100" y="654"/>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26688" name="Rectangle 1088">
              <a:extLst>
                <a:ext uri="{FF2B5EF4-FFF2-40B4-BE49-F238E27FC236}">
                  <a16:creationId xmlns:a16="http://schemas.microsoft.com/office/drawing/2014/main" id="{00000000-0008-0000-0300-000040680000}"/>
                </a:ext>
              </a:extLst>
            </xdr:cNvPr>
            <xdr:cNvSpPr>
              <a:spLocks noChangeArrowheads="1"/>
            </xdr:cNvSpPr>
          </xdr:nvSpPr>
          <xdr:spPr bwMode="auto">
            <a:xfrm>
              <a:off x="19" y="671"/>
              <a:ext cx="10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別口普通預金口座</a:t>
              </a:r>
            </a:p>
          </xdr:txBody>
        </xdr:sp>
        <xdr:sp macro="" textlink="">
          <xdr:nvSpPr>
            <xdr:cNvPr id="26690" name="Rectangle 1090">
              <a:extLst>
                <a:ext uri="{FF2B5EF4-FFF2-40B4-BE49-F238E27FC236}">
                  <a16:creationId xmlns:a16="http://schemas.microsoft.com/office/drawing/2014/main" id="{00000000-0008-0000-0300-000042680000}"/>
                </a:ext>
              </a:extLst>
            </xdr:cNvPr>
            <xdr:cNvSpPr>
              <a:spLocks noChangeArrowheads="1"/>
            </xdr:cNvSpPr>
          </xdr:nvSpPr>
          <xdr:spPr bwMode="auto">
            <a:xfrm>
              <a:off x="141" y="647"/>
              <a:ext cx="5" cy="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明朝"/>
                  <a:ea typeface="ＭＳ 明朝"/>
                </a:rPr>
                <a:t> </a:t>
              </a:r>
            </a:p>
          </xdr:txBody>
        </xdr:sp>
        <xdr:sp macro="" textlink="">
          <xdr:nvSpPr>
            <xdr:cNvPr id="26691" name="Rectangle 1091">
              <a:extLst>
                <a:ext uri="{FF2B5EF4-FFF2-40B4-BE49-F238E27FC236}">
                  <a16:creationId xmlns:a16="http://schemas.microsoft.com/office/drawing/2014/main" id="{00000000-0008-0000-0300-000043680000}"/>
                </a:ext>
              </a:extLst>
            </xdr:cNvPr>
            <xdr:cNvSpPr>
              <a:spLocks noChangeArrowheads="1"/>
            </xdr:cNvSpPr>
          </xdr:nvSpPr>
          <xdr:spPr bwMode="auto">
            <a:xfrm>
              <a:off x="555" y="653"/>
              <a:ext cx="10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明朝"/>
                  <a:ea typeface="ＭＳ 明朝"/>
                </a:rPr>
                <a:t>前払金専用口座登録時</a:t>
              </a:r>
            </a:p>
          </xdr:txBody>
        </xdr:sp>
        <xdr:sp macro="" textlink="">
          <xdr:nvSpPr>
            <xdr:cNvPr id="26692" name="Rectangle 1092">
              <a:extLst>
                <a:ext uri="{FF2B5EF4-FFF2-40B4-BE49-F238E27FC236}">
                  <a16:creationId xmlns:a16="http://schemas.microsoft.com/office/drawing/2014/main" id="{00000000-0008-0000-0300-000044680000}"/>
                </a:ext>
              </a:extLst>
            </xdr:cNvPr>
            <xdr:cNvSpPr>
              <a:spLocks noChangeArrowheads="1"/>
            </xdr:cNvSpPr>
          </xdr:nvSpPr>
          <xdr:spPr bwMode="auto">
            <a:xfrm>
              <a:off x="555" y="666"/>
              <a:ext cx="10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明朝"/>
                  <a:ea typeface="ＭＳ 明朝"/>
                </a:rPr>
                <a:t>の注意（兵庫県機関向</a:t>
              </a:r>
            </a:p>
          </xdr:txBody>
        </xdr:sp>
        <xdr:sp macro="" textlink="">
          <xdr:nvSpPr>
            <xdr:cNvPr id="26693" name="Rectangle 1093">
              <a:extLst>
                <a:ext uri="{FF2B5EF4-FFF2-40B4-BE49-F238E27FC236}">
                  <a16:creationId xmlns:a16="http://schemas.microsoft.com/office/drawing/2014/main" id="{00000000-0008-0000-0300-000045680000}"/>
                </a:ext>
              </a:extLst>
            </xdr:cNvPr>
            <xdr:cNvSpPr>
              <a:spLocks noChangeArrowheads="1"/>
            </xdr:cNvSpPr>
          </xdr:nvSpPr>
          <xdr:spPr bwMode="auto">
            <a:xfrm>
              <a:off x="555" y="679"/>
              <a:ext cx="113"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明朝"/>
                  <a:ea typeface="ＭＳ 明朝"/>
                </a:rPr>
                <a:t>け）･･･債権者コードの</a:t>
              </a:r>
            </a:p>
          </xdr:txBody>
        </xdr:sp>
        <xdr:sp macro="" textlink="">
          <xdr:nvSpPr>
            <xdr:cNvPr id="26694" name="Rectangle 1094">
              <a:extLst>
                <a:ext uri="{FF2B5EF4-FFF2-40B4-BE49-F238E27FC236}">
                  <a16:creationId xmlns:a16="http://schemas.microsoft.com/office/drawing/2014/main" id="{00000000-0008-0000-0300-000046680000}"/>
                </a:ext>
              </a:extLst>
            </xdr:cNvPr>
            <xdr:cNvSpPr>
              <a:spLocks noChangeArrowheads="1"/>
            </xdr:cNvSpPr>
          </xdr:nvSpPr>
          <xdr:spPr bwMode="auto">
            <a:xfrm>
              <a:off x="556" y="694"/>
              <a:ext cx="3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明朝"/>
                  <a:ea typeface="ＭＳ 明朝"/>
                </a:rPr>
                <a:t>末尾（</a:t>
              </a:r>
            </a:p>
          </xdr:txBody>
        </xdr:sp>
        <xdr:sp macro="" textlink="">
          <xdr:nvSpPr>
            <xdr:cNvPr id="26695" name="Rectangle 1095">
              <a:extLst>
                <a:ext uri="{FF2B5EF4-FFF2-40B4-BE49-F238E27FC236}">
                  <a16:creationId xmlns:a16="http://schemas.microsoft.com/office/drawing/2014/main" id="{00000000-0008-0000-0300-000047680000}"/>
                </a:ext>
              </a:extLst>
            </xdr:cNvPr>
            <xdr:cNvSpPr>
              <a:spLocks noChangeArrowheads="1"/>
            </xdr:cNvSpPr>
          </xdr:nvSpPr>
          <xdr:spPr bwMode="auto">
            <a:xfrm>
              <a:off x="587" y="694"/>
              <a:ext cx="1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明朝"/>
                  <a:ea typeface="ＭＳ 明朝"/>
                </a:rPr>
                <a:t>11</a:t>
              </a:r>
            </a:p>
          </xdr:txBody>
        </xdr:sp>
        <xdr:sp macro="" textlink="">
          <xdr:nvSpPr>
            <xdr:cNvPr id="26696" name="Rectangle 1096">
              <a:extLst>
                <a:ext uri="{FF2B5EF4-FFF2-40B4-BE49-F238E27FC236}">
                  <a16:creationId xmlns:a16="http://schemas.microsoft.com/office/drawing/2014/main" id="{00000000-0008-0000-0300-000048680000}"/>
                </a:ext>
              </a:extLst>
            </xdr:cNvPr>
            <xdr:cNvSpPr>
              <a:spLocks noChangeArrowheads="1"/>
            </xdr:cNvSpPr>
          </xdr:nvSpPr>
          <xdr:spPr bwMode="auto">
            <a:xfrm>
              <a:off x="600" y="694"/>
              <a:ext cx="54"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明朝"/>
                  <a:ea typeface="ＭＳ 明朝"/>
                </a:rPr>
                <a:t>桁目）に「</a:t>
              </a:r>
            </a:p>
          </xdr:txBody>
        </xdr:sp>
        <xdr:sp macro="" textlink="">
          <xdr:nvSpPr>
            <xdr:cNvPr id="26697" name="Rectangle 1097">
              <a:extLst>
                <a:ext uri="{FF2B5EF4-FFF2-40B4-BE49-F238E27FC236}">
                  <a16:creationId xmlns:a16="http://schemas.microsoft.com/office/drawing/2014/main" id="{00000000-0008-0000-0300-000049680000}"/>
                </a:ext>
              </a:extLst>
            </xdr:cNvPr>
            <xdr:cNvSpPr>
              <a:spLocks noChangeArrowheads="1"/>
            </xdr:cNvSpPr>
          </xdr:nvSpPr>
          <xdr:spPr bwMode="auto">
            <a:xfrm>
              <a:off x="644" y="694"/>
              <a:ext cx="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明朝"/>
                  <a:ea typeface="ＭＳ 明朝"/>
                </a:rPr>
                <a:t>A</a:t>
              </a:r>
            </a:p>
          </xdr:txBody>
        </xdr:sp>
        <xdr:sp macro="" textlink="">
          <xdr:nvSpPr>
            <xdr:cNvPr id="26698" name="Rectangle 1098">
              <a:extLst>
                <a:ext uri="{FF2B5EF4-FFF2-40B4-BE49-F238E27FC236}">
                  <a16:creationId xmlns:a16="http://schemas.microsoft.com/office/drawing/2014/main" id="{00000000-0008-0000-0300-00004A680000}"/>
                </a:ext>
              </a:extLst>
            </xdr:cNvPr>
            <xdr:cNvSpPr>
              <a:spLocks noChangeArrowheads="1"/>
            </xdr:cNvSpPr>
          </xdr:nvSpPr>
          <xdr:spPr bwMode="auto">
            <a:xfrm>
              <a:off x="645" y="694"/>
              <a:ext cx="1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明朝"/>
                  <a:ea typeface="ＭＳ 明朝"/>
                </a:rPr>
                <a:t>（</a:t>
              </a:r>
            </a:p>
          </xdr:txBody>
        </xdr:sp>
        <xdr:sp macro="" textlink="">
          <xdr:nvSpPr>
            <xdr:cNvPr id="26699" name="Rectangle 1099">
              <a:extLst>
                <a:ext uri="{FF2B5EF4-FFF2-40B4-BE49-F238E27FC236}">
                  <a16:creationId xmlns:a16="http://schemas.microsoft.com/office/drawing/2014/main" id="{00000000-0008-0000-0300-00004B680000}"/>
                </a:ext>
              </a:extLst>
            </xdr:cNvPr>
            <xdr:cNvSpPr>
              <a:spLocks noChangeArrowheads="1"/>
            </xdr:cNvSpPr>
          </xdr:nvSpPr>
          <xdr:spPr bwMode="auto">
            <a:xfrm>
              <a:off x="655" y="694"/>
              <a:ext cx="1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明朝"/>
                  <a:ea typeface="ＭＳ 明朝"/>
                </a:rPr>
                <a:t>大</a:t>
              </a:r>
            </a:p>
          </xdr:txBody>
        </xdr:sp>
        <xdr:sp macro="" textlink="">
          <xdr:nvSpPr>
            <xdr:cNvPr id="26700" name="Rectangle 1100">
              <a:extLst>
                <a:ext uri="{FF2B5EF4-FFF2-40B4-BE49-F238E27FC236}">
                  <a16:creationId xmlns:a16="http://schemas.microsoft.com/office/drawing/2014/main" id="{00000000-0008-0000-0300-00004C680000}"/>
                </a:ext>
              </a:extLst>
            </xdr:cNvPr>
            <xdr:cNvSpPr>
              <a:spLocks noChangeArrowheads="1"/>
            </xdr:cNvSpPr>
          </xdr:nvSpPr>
          <xdr:spPr bwMode="auto">
            <a:xfrm>
              <a:off x="555" y="708"/>
              <a:ext cx="129"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明朝"/>
                  <a:ea typeface="ＭＳ 明朝"/>
                </a:rPr>
                <a:t>文字、半角）」、（複数口</a:t>
              </a:r>
            </a:p>
          </xdr:txBody>
        </xdr:sp>
        <xdr:sp macro="" textlink="">
          <xdr:nvSpPr>
            <xdr:cNvPr id="26701" name="Rectangle 1101">
              <a:extLst>
                <a:ext uri="{FF2B5EF4-FFF2-40B4-BE49-F238E27FC236}">
                  <a16:creationId xmlns:a16="http://schemas.microsoft.com/office/drawing/2014/main" id="{00000000-0008-0000-0300-00004D680000}"/>
                </a:ext>
              </a:extLst>
            </xdr:cNvPr>
            <xdr:cNvSpPr>
              <a:spLocks noChangeArrowheads="1"/>
            </xdr:cNvSpPr>
          </xdr:nvSpPr>
          <xdr:spPr bwMode="auto">
            <a:xfrm>
              <a:off x="555" y="722"/>
              <a:ext cx="7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明朝"/>
                  <a:ea typeface="ＭＳ 明朝"/>
                </a:rPr>
                <a:t>座があるときは</a:t>
              </a:r>
            </a:p>
          </xdr:txBody>
        </xdr:sp>
        <xdr:sp macro="" textlink="">
          <xdr:nvSpPr>
            <xdr:cNvPr id="26702" name="Rectangle 1102">
              <a:extLst>
                <a:ext uri="{FF2B5EF4-FFF2-40B4-BE49-F238E27FC236}">
                  <a16:creationId xmlns:a16="http://schemas.microsoft.com/office/drawing/2014/main" id="{00000000-0008-0000-0300-00004E680000}"/>
                </a:ext>
              </a:extLst>
            </xdr:cNvPr>
            <xdr:cNvSpPr>
              <a:spLocks noChangeArrowheads="1"/>
            </xdr:cNvSpPr>
          </xdr:nvSpPr>
          <xdr:spPr bwMode="auto">
            <a:xfrm>
              <a:off x="630" y="722"/>
              <a:ext cx="16"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明朝"/>
                  <a:ea typeface="ＭＳ 明朝"/>
                </a:rPr>
                <a:t>B,C</a:t>
              </a:r>
            </a:p>
          </xdr:txBody>
        </xdr:sp>
        <xdr:sp macro="" textlink="">
          <xdr:nvSpPr>
            <xdr:cNvPr id="26703" name="Rectangle 1103">
              <a:extLst>
                <a:ext uri="{FF2B5EF4-FFF2-40B4-BE49-F238E27FC236}">
                  <a16:creationId xmlns:a16="http://schemas.microsoft.com/office/drawing/2014/main" id="{00000000-0008-0000-0300-00004F680000}"/>
                </a:ext>
              </a:extLst>
            </xdr:cNvPr>
            <xdr:cNvSpPr>
              <a:spLocks noChangeArrowheads="1"/>
            </xdr:cNvSpPr>
          </xdr:nvSpPr>
          <xdr:spPr bwMode="auto">
            <a:xfrm>
              <a:off x="655" y="722"/>
              <a:ext cx="1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明朝"/>
                  <a:ea typeface="ＭＳ 明朝"/>
                </a:rPr>
                <a:t>～</a:t>
              </a:r>
            </a:p>
          </xdr:txBody>
        </xdr:sp>
        <xdr:sp macro="" textlink="">
          <xdr:nvSpPr>
            <xdr:cNvPr id="26704" name="Rectangle 1104">
              <a:extLst>
                <a:ext uri="{FF2B5EF4-FFF2-40B4-BE49-F238E27FC236}">
                  <a16:creationId xmlns:a16="http://schemas.microsoft.com/office/drawing/2014/main" id="{00000000-0008-0000-0300-000050680000}"/>
                </a:ext>
              </a:extLst>
            </xdr:cNvPr>
            <xdr:cNvSpPr>
              <a:spLocks noChangeArrowheads="1"/>
            </xdr:cNvSpPr>
          </xdr:nvSpPr>
          <xdr:spPr bwMode="auto">
            <a:xfrm>
              <a:off x="554" y="736"/>
              <a:ext cx="1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明朝"/>
                  <a:ea typeface="ＭＳ 明朝"/>
                </a:rPr>
                <a:t>とする）。氏名（漢字）</a:t>
              </a:r>
            </a:p>
          </xdr:txBody>
        </xdr:sp>
        <xdr:sp macro="" textlink="">
          <xdr:nvSpPr>
            <xdr:cNvPr id="26705" name="Rectangle 1105">
              <a:extLst>
                <a:ext uri="{FF2B5EF4-FFF2-40B4-BE49-F238E27FC236}">
                  <a16:creationId xmlns:a16="http://schemas.microsoft.com/office/drawing/2014/main" id="{00000000-0008-0000-0300-000051680000}"/>
                </a:ext>
              </a:extLst>
            </xdr:cNvPr>
            <xdr:cNvSpPr>
              <a:spLocks noChangeArrowheads="1"/>
            </xdr:cNvSpPr>
          </xdr:nvSpPr>
          <xdr:spPr bwMode="auto">
            <a:xfrm>
              <a:off x="555" y="750"/>
              <a:ext cx="129"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明朝"/>
                  <a:ea typeface="ＭＳ 明朝"/>
                </a:rPr>
                <a:t>の前に「（前金）」を入力</a:t>
              </a:r>
            </a:p>
          </xdr:txBody>
        </xdr:sp>
        <xdr:sp macro="" textlink="">
          <xdr:nvSpPr>
            <xdr:cNvPr id="26706" name="Rectangle 1106">
              <a:extLst>
                <a:ext uri="{FF2B5EF4-FFF2-40B4-BE49-F238E27FC236}">
                  <a16:creationId xmlns:a16="http://schemas.microsoft.com/office/drawing/2014/main" id="{00000000-0008-0000-0300-000052680000}"/>
                </a:ext>
              </a:extLst>
            </xdr:cNvPr>
            <xdr:cNvSpPr>
              <a:spLocks noChangeArrowheads="1"/>
            </xdr:cNvSpPr>
          </xdr:nvSpPr>
          <xdr:spPr bwMode="auto">
            <a:xfrm>
              <a:off x="665" y="750"/>
              <a:ext cx="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明朝"/>
                  <a:ea typeface="ＭＳ 明朝"/>
                </a:rPr>
                <a:t> </a:t>
              </a:r>
            </a:p>
          </xdr:txBody>
        </xdr:sp>
        <xdr:sp macro="" textlink="">
          <xdr:nvSpPr>
            <xdr:cNvPr id="26707" name="Rectangle 1107">
              <a:extLst>
                <a:ext uri="{FF2B5EF4-FFF2-40B4-BE49-F238E27FC236}">
                  <a16:creationId xmlns:a16="http://schemas.microsoft.com/office/drawing/2014/main" id="{00000000-0008-0000-0300-000053680000}"/>
                </a:ext>
              </a:extLst>
            </xdr:cNvPr>
            <xdr:cNvSpPr>
              <a:spLocks noChangeArrowheads="1"/>
            </xdr:cNvSpPr>
          </xdr:nvSpPr>
          <xdr:spPr bwMode="auto">
            <a:xfrm>
              <a:off x="7" y="642"/>
              <a:ext cx="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708" name="Rectangle 1108">
              <a:extLst>
                <a:ext uri="{FF2B5EF4-FFF2-40B4-BE49-F238E27FC236}">
                  <a16:creationId xmlns:a16="http://schemas.microsoft.com/office/drawing/2014/main" id="{00000000-0008-0000-0300-000054680000}"/>
                </a:ext>
              </a:extLst>
            </xdr:cNvPr>
            <xdr:cNvSpPr>
              <a:spLocks noChangeArrowheads="1"/>
            </xdr:cNvSpPr>
          </xdr:nvSpPr>
          <xdr:spPr bwMode="auto">
            <a:xfrm>
              <a:off x="8" y="642"/>
              <a:ext cx="126"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709" name="Rectangle 1109">
              <a:extLst>
                <a:ext uri="{FF2B5EF4-FFF2-40B4-BE49-F238E27FC236}">
                  <a16:creationId xmlns:a16="http://schemas.microsoft.com/office/drawing/2014/main" id="{00000000-0008-0000-0300-000055680000}"/>
                </a:ext>
              </a:extLst>
            </xdr:cNvPr>
            <xdr:cNvSpPr>
              <a:spLocks noChangeArrowheads="1"/>
            </xdr:cNvSpPr>
          </xdr:nvSpPr>
          <xdr:spPr bwMode="auto">
            <a:xfrm>
              <a:off x="134" y="642"/>
              <a:ext cx="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710" name="Rectangle 1110">
              <a:extLst>
                <a:ext uri="{FF2B5EF4-FFF2-40B4-BE49-F238E27FC236}">
                  <a16:creationId xmlns:a16="http://schemas.microsoft.com/office/drawing/2014/main" id="{00000000-0008-0000-0300-000056680000}"/>
                </a:ext>
              </a:extLst>
            </xdr:cNvPr>
            <xdr:cNvSpPr>
              <a:spLocks noChangeArrowheads="1"/>
            </xdr:cNvSpPr>
          </xdr:nvSpPr>
          <xdr:spPr bwMode="auto">
            <a:xfrm>
              <a:off x="136" y="642"/>
              <a:ext cx="417"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711" name="Rectangle 1111">
              <a:extLst>
                <a:ext uri="{FF2B5EF4-FFF2-40B4-BE49-F238E27FC236}">
                  <a16:creationId xmlns:a16="http://schemas.microsoft.com/office/drawing/2014/main" id="{00000000-0008-0000-0300-000057680000}"/>
                </a:ext>
              </a:extLst>
            </xdr:cNvPr>
            <xdr:cNvSpPr>
              <a:spLocks noChangeArrowheads="1"/>
            </xdr:cNvSpPr>
          </xdr:nvSpPr>
          <xdr:spPr bwMode="auto">
            <a:xfrm>
              <a:off x="553" y="642"/>
              <a:ext cx="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712" name="Rectangle 1112">
              <a:extLst>
                <a:ext uri="{FF2B5EF4-FFF2-40B4-BE49-F238E27FC236}">
                  <a16:creationId xmlns:a16="http://schemas.microsoft.com/office/drawing/2014/main" id="{00000000-0008-0000-0300-000058680000}"/>
                </a:ext>
              </a:extLst>
            </xdr:cNvPr>
            <xdr:cNvSpPr>
              <a:spLocks noChangeArrowheads="1"/>
            </xdr:cNvSpPr>
          </xdr:nvSpPr>
          <xdr:spPr bwMode="auto">
            <a:xfrm>
              <a:off x="554" y="642"/>
              <a:ext cx="117"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713" name="Rectangle 1113">
              <a:extLst>
                <a:ext uri="{FF2B5EF4-FFF2-40B4-BE49-F238E27FC236}">
                  <a16:creationId xmlns:a16="http://schemas.microsoft.com/office/drawing/2014/main" id="{00000000-0008-0000-0300-000059680000}"/>
                </a:ext>
              </a:extLst>
            </xdr:cNvPr>
            <xdr:cNvSpPr>
              <a:spLocks noChangeArrowheads="1"/>
            </xdr:cNvSpPr>
          </xdr:nvSpPr>
          <xdr:spPr bwMode="auto">
            <a:xfrm>
              <a:off x="671" y="642"/>
              <a:ext cx="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714" name="Rectangle 1114">
              <a:extLst>
                <a:ext uri="{FF2B5EF4-FFF2-40B4-BE49-F238E27FC236}">
                  <a16:creationId xmlns:a16="http://schemas.microsoft.com/office/drawing/2014/main" id="{00000000-0008-0000-0300-00005A680000}"/>
                </a:ext>
              </a:extLst>
            </xdr:cNvPr>
            <xdr:cNvSpPr>
              <a:spLocks noChangeArrowheads="1"/>
            </xdr:cNvSpPr>
          </xdr:nvSpPr>
          <xdr:spPr bwMode="auto">
            <a:xfrm>
              <a:off x="7" y="643"/>
              <a:ext cx="1" cy="1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715" name="Rectangle 1115">
              <a:extLst>
                <a:ext uri="{FF2B5EF4-FFF2-40B4-BE49-F238E27FC236}">
                  <a16:creationId xmlns:a16="http://schemas.microsoft.com/office/drawing/2014/main" id="{00000000-0008-0000-0300-00005B680000}"/>
                </a:ext>
              </a:extLst>
            </xdr:cNvPr>
            <xdr:cNvSpPr>
              <a:spLocks noChangeArrowheads="1"/>
            </xdr:cNvSpPr>
          </xdr:nvSpPr>
          <xdr:spPr bwMode="auto">
            <a:xfrm>
              <a:off x="134" y="643"/>
              <a:ext cx="2" cy="1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716" name="Rectangle 1116">
              <a:extLst>
                <a:ext uri="{FF2B5EF4-FFF2-40B4-BE49-F238E27FC236}">
                  <a16:creationId xmlns:a16="http://schemas.microsoft.com/office/drawing/2014/main" id="{00000000-0008-0000-0300-00005C680000}"/>
                </a:ext>
              </a:extLst>
            </xdr:cNvPr>
            <xdr:cNvSpPr>
              <a:spLocks noChangeArrowheads="1"/>
            </xdr:cNvSpPr>
          </xdr:nvSpPr>
          <xdr:spPr bwMode="auto">
            <a:xfrm>
              <a:off x="553" y="643"/>
              <a:ext cx="1" cy="1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717" name="Rectangle 1117">
              <a:extLst>
                <a:ext uri="{FF2B5EF4-FFF2-40B4-BE49-F238E27FC236}">
                  <a16:creationId xmlns:a16="http://schemas.microsoft.com/office/drawing/2014/main" id="{00000000-0008-0000-0300-00005D680000}"/>
                </a:ext>
              </a:extLst>
            </xdr:cNvPr>
            <xdr:cNvSpPr>
              <a:spLocks noChangeArrowheads="1"/>
            </xdr:cNvSpPr>
          </xdr:nvSpPr>
          <xdr:spPr bwMode="auto">
            <a:xfrm>
              <a:off x="671" y="643"/>
              <a:ext cx="2" cy="1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719" name="Rectangle 1119">
              <a:extLst>
                <a:ext uri="{FF2B5EF4-FFF2-40B4-BE49-F238E27FC236}">
                  <a16:creationId xmlns:a16="http://schemas.microsoft.com/office/drawing/2014/main" id="{00000000-0008-0000-0300-00005F680000}"/>
                </a:ext>
              </a:extLst>
            </xdr:cNvPr>
            <xdr:cNvSpPr>
              <a:spLocks noChangeArrowheads="1"/>
            </xdr:cNvSpPr>
          </xdr:nvSpPr>
          <xdr:spPr bwMode="auto">
            <a:xfrm>
              <a:off x="315" y="663"/>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26720" name="Rectangle 1120">
              <a:extLst>
                <a:ext uri="{FF2B5EF4-FFF2-40B4-BE49-F238E27FC236}">
                  <a16:creationId xmlns:a16="http://schemas.microsoft.com/office/drawing/2014/main" id="{00000000-0008-0000-0300-000060680000}"/>
                </a:ext>
              </a:extLst>
            </xdr:cNvPr>
            <xdr:cNvSpPr>
              <a:spLocks noChangeArrowheads="1"/>
            </xdr:cNvSpPr>
          </xdr:nvSpPr>
          <xdr:spPr bwMode="auto">
            <a:xfrm>
              <a:off x="328" y="663"/>
              <a:ext cx="2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銀行</a:t>
              </a:r>
            </a:p>
          </xdr:txBody>
        </xdr:sp>
        <xdr:sp macro="" textlink="">
          <xdr:nvSpPr>
            <xdr:cNvPr id="26721" name="Rectangle 1121">
              <a:extLst>
                <a:ext uri="{FF2B5EF4-FFF2-40B4-BE49-F238E27FC236}">
                  <a16:creationId xmlns:a16="http://schemas.microsoft.com/office/drawing/2014/main" id="{00000000-0008-0000-0300-000061680000}"/>
                </a:ext>
              </a:extLst>
            </xdr:cNvPr>
            <xdr:cNvSpPr>
              <a:spLocks noChangeArrowheads="1"/>
            </xdr:cNvSpPr>
          </xdr:nvSpPr>
          <xdr:spPr bwMode="auto">
            <a:xfrm>
              <a:off x="354" y="663"/>
              <a:ext cx="7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26722" name="Rectangle 1122">
              <a:extLst>
                <a:ext uri="{FF2B5EF4-FFF2-40B4-BE49-F238E27FC236}">
                  <a16:creationId xmlns:a16="http://schemas.microsoft.com/office/drawing/2014/main" id="{00000000-0008-0000-0300-000062680000}"/>
                </a:ext>
              </a:extLst>
            </xdr:cNvPr>
            <xdr:cNvSpPr>
              <a:spLocks noChangeArrowheads="1"/>
            </xdr:cNvSpPr>
          </xdr:nvSpPr>
          <xdr:spPr bwMode="auto">
            <a:xfrm>
              <a:off x="496" y="663"/>
              <a:ext cx="2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支店</a:t>
              </a:r>
            </a:p>
          </xdr:txBody>
        </xdr:sp>
        <xdr:sp macro="" textlink="">
          <xdr:nvSpPr>
            <xdr:cNvPr id="26723" name="Rectangle 1123">
              <a:extLst>
                <a:ext uri="{FF2B5EF4-FFF2-40B4-BE49-F238E27FC236}">
                  <a16:creationId xmlns:a16="http://schemas.microsoft.com/office/drawing/2014/main" id="{00000000-0008-0000-0300-000063680000}"/>
                </a:ext>
              </a:extLst>
            </xdr:cNvPr>
            <xdr:cNvSpPr>
              <a:spLocks noChangeArrowheads="1"/>
            </xdr:cNvSpPr>
          </xdr:nvSpPr>
          <xdr:spPr bwMode="auto">
            <a:xfrm>
              <a:off x="521" y="663"/>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26724" name="Rectangle 1124">
              <a:extLst>
                <a:ext uri="{FF2B5EF4-FFF2-40B4-BE49-F238E27FC236}">
                  <a16:creationId xmlns:a16="http://schemas.microsoft.com/office/drawing/2014/main" id="{00000000-0008-0000-0300-000064680000}"/>
                </a:ext>
              </a:extLst>
            </xdr:cNvPr>
            <xdr:cNvSpPr>
              <a:spLocks noChangeArrowheads="1"/>
            </xdr:cNvSpPr>
          </xdr:nvSpPr>
          <xdr:spPr bwMode="auto">
            <a:xfrm>
              <a:off x="320" y="680"/>
              <a:ext cx="5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（金庫）</a:t>
              </a:r>
            </a:p>
          </xdr:txBody>
        </xdr:sp>
        <xdr:sp macro="" textlink="">
          <xdr:nvSpPr>
            <xdr:cNvPr id="26725" name="Rectangle 1125">
              <a:extLst>
                <a:ext uri="{FF2B5EF4-FFF2-40B4-BE49-F238E27FC236}">
                  <a16:creationId xmlns:a16="http://schemas.microsoft.com/office/drawing/2014/main" id="{00000000-0008-0000-0300-000065680000}"/>
                </a:ext>
              </a:extLst>
            </xdr:cNvPr>
            <xdr:cNvSpPr>
              <a:spLocks noChangeArrowheads="1"/>
            </xdr:cNvSpPr>
          </xdr:nvSpPr>
          <xdr:spPr bwMode="auto">
            <a:xfrm>
              <a:off x="372" y="683"/>
              <a:ext cx="5" cy="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明朝"/>
                  <a:ea typeface="ＭＳ 明朝"/>
                </a:rPr>
                <a:t> </a:t>
              </a:r>
            </a:p>
          </xdr:txBody>
        </xdr:sp>
        <xdr:sp macro="" textlink="">
          <xdr:nvSpPr>
            <xdr:cNvPr id="26726" name="Rectangle 1126">
              <a:extLst>
                <a:ext uri="{FF2B5EF4-FFF2-40B4-BE49-F238E27FC236}">
                  <a16:creationId xmlns:a16="http://schemas.microsoft.com/office/drawing/2014/main" id="{00000000-0008-0000-0300-000066680000}"/>
                </a:ext>
              </a:extLst>
            </xdr:cNvPr>
            <xdr:cNvSpPr>
              <a:spLocks noChangeArrowheads="1"/>
            </xdr:cNvSpPr>
          </xdr:nvSpPr>
          <xdr:spPr bwMode="auto">
            <a:xfrm>
              <a:off x="7" y="660"/>
              <a:ext cx="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727" name="Rectangle 1127">
              <a:extLst>
                <a:ext uri="{FF2B5EF4-FFF2-40B4-BE49-F238E27FC236}">
                  <a16:creationId xmlns:a16="http://schemas.microsoft.com/office/drawing/2014/main" id="{00000000-0008-0000-0300-000067680000}"/>
                </a:ext>
              </a:extLst>
            </xdr:cNvPr>
            <xdr:cNvSpPr>
              <a:spLocks noChangeArrowheads="1"/>
            </xdr:cNvSpPr>
          </xdr:nvSpPr>
          <xdr:spPr bwMode="auto">
            <a:xfrm>
              <a:off x="134" y="660"/>
              <a:ext cx="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pic>
          <xdr:nvPicPr>
            <xdr:cNvPr id="476" name="図 475">
              <a:extLst>
                <a:ext uri="{FF2B5EF4-FFF2-40B4-BE49-F238E27FC236}">
                  <a16:creationId xmlns:a16="http://schemas.microsoft.com/office/drawing/2014/main" id="{00000000-0008-0000-0300-0000DC010000}"/>
                </a:ext>
              </a:extLst>
            </xdr:cNvPr>
            <xdr:cNvPicPr>
              <a:picLocks noChangeAspect="1" noChangeArrowheads="1"/>
            </xdr:cNvPicPr>
          </xdr:nvPicPr>
          <xdr:blipFill>
            <a:blip xmlns:r="http://schemas.openxmlformats.org/officeDocument/2006/relationships" r:embed="rId627" cstate="print">
              <a:extLst>
                <a:ext uri="{28A0092B-C50C-407E-A947-70E740481C1C}">
                  <a14:useLocalDpi xmlns:a14="http://schemas.microsoft.com/office/drawing/2010/main" val="0"/>
                </a:ext>
              </a:extLst>
            </a:blip>
            <a:srcRect/>
            <a:stretch>
              <a:fillRect/>
            </a:stretch>
          </xdr:blipFill>
          <xdr:spPr bwMode="auto">
            <a:xfrm>
              <a:off x="136"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77" name="図 476">
              <a:extLst>
                <a:ext uri="{FF2B5EF4-FFF2-40B4-BE49-F238E27FC236}">
                  <a16:creationId xmlns:a16="http://schemas.microsoft.com/office/drawing/2014/main" id="{00000000-0008-0000-0300-0000DD010000}"/>
                </a:ext>
              </a:extLst>
            </xdr:cNvPr>
            <xdr:cNvPicPr>
              <a:picLocks noChangeAspect="1" noChangeArrowheads="1"/>
            </xdr:cNvPicPr>
          </xdr:nvPicPr>
          <xdr:blipFill>
            <a:blip xmlns:r="http://schemas.openxmlformats.org/officeDocument/2006/relationships" r:embed="rId628" cstate="print">
              <a:extLst>
                <a:ext uri="{28A0092B-C50C-407E-A947-70E740481C1C}">
                  <a14:useLocalDpi xmlns:a14="http://schemas.microsoft.com/office/drawing/2010/main" val="0"/>
                </a:ext>
              </a:extLst>
            </a:blip>
            <a:srcRect/>
            <a:stretch>
              <a:fillRect/>
            </a:stretch>
          </xdr:blipFill>
          <xdr:spPr bwMode="auto">
            <a:xfrm>
              <a:off x="139"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78" name="図 477">
              <a:extLst>
                <a:ext uri="{FF2B5EF4-FFF2-40B4-BE49-F238E27FC236}">
                  <a16:creationId xmlns:a16="http://schemas.microsoft.com/office/drawing/2014/main" id="{00000000-0008-0000-0300-0000DE010000}"/>
                </a:ext>
              </a:extLst>
            </xdr:cNvPr>
            <xdr:cNvPicPr>
              <a:picLocks noChangeAspect="1" noChangeArrowheads="1"/>
            </xdr:cNvPicPr>
          </xdr:nvPicPr>
          <xdr:blipFill>
            <a:blip xmlns:r="http://schemas.openxmlformats.org/officeDocument/2006/relationships" r:embed="rId629" cstate="print">
              <a:extLst>
                <a:ext uri="{28A0092B-C50C-407E-A947-70E740481C1C}">
                  <a14:useLocalDpi xmlns:a14="http://schemas.microsoft.com/office/drawing/2010/main" val="0"/>
                </a:ext>
              </a:extLst>
            </a:blip>
            <a:srcRect/>
            <a:stretch>
              <a:fillRect/>
            </a:stretch>
          </xdr:blipFill>
          <xdr:spPr bwMode="auto">
            <a:xfrm>
              <a:off x="142"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79" name="図 478">
              <a:extLst>
                <a:ext uri="{FF2B5EF4-FFF2-40B4-BE49-F238E27FC236}">
                  <a16:creationId xmlns:a16="http://schemas.microsoft.com/office/drawing/2014/main" id="{00000000-0008-0000-0300-0000DF010000}"/>
                </a:ext>
              </a:extLst>
            </xdr:cNvPr>
            <xdr:cNvPicPr>
              <a:picLocks noChangeAspect="1" noChangeArrowheads="1"/>
            </xdr:cNvPicPr>
          </xdr:nvPicPr>
          <xdr:blipFill>
            <a:blip xmlns:r="http://schemas.openxmlformats.org/officeDocument/2006/relationships" r:embed="rId630" cstate="print">
              <a:extLst>
                <a:ext uri="{28A0092B-C50C-407E-A947-70E740481C1C}">
                  <a14:useLocalDpi xmlns:a14="http://schemas.microsoft.com/office/drawing/2010/main" val="0"/>
                </a:ext>
              </a:extLst>
            </a:blip>
            <a:srcRect/>
            <a:stretch>
              <a:fillRect/>
            </a:stretch>
          </xdr:blipFill>
          <xdr:spPr bwMode="auto">
            <a:xfrm>
              <a:off x="145"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80" name="図 479">
              <a:extLst>
                <a:ext uri="{FF2B5EF4-FFF2-40B4-BE49-F238E27FC236}">
                  <a16:creationId xmlns:a16="http://schemas.microsoft.com/office/drawing/2014/main" id="{00000000-0008-0000-0300-0000E0010000}"/>
                </a:ext>
              </a:extLst>
            </xdr:cNvPr>
            <xdr:cNvPicPr>
              <a:picLocks noChangeAspect="1" noChangeArrowheads="1"/>
            </xdr:cNvPicPr>
          </xdr:nvPicPr>
          <xdr:blipFill>
            <a:blip xmlns:r="http://schemas.openxmlformats.org/officeDocument/2006/relationships" r:embed="rId631" cstate="print">
              <a:extLst>
                <a:ext uri="{28A0092B-C50C-407E-A947-70E740481C1C}">
                  <a14:useLocalDpi xmlns:a14="http://schemas.microsoft.com/office/drawing/2010/main" val="0"/>
                </a:ext>
              </a:extLst>
            </a:blip>
            <a:srcRect/>
            <a:stretch>
              <a:fillRect/>
            </a:stretch>
          </xdr:blipFill>
          <xdr:spPr bwMode="auto">
            <a:xfrm>
              <a:off x="148"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81" name="図 480">
              <a:extLst>
                <a:ext uri="{FF2B5EF4-FFF2-40B4-BE49-F238E27FC236}">
                  <a16:creationId xmlns:a16="http://schemas.microsoft.com/office/drawing/2014/main" id="{00000000-0008-0000-0300-0000E1010000}"/>
                </a:ext>
              </a:extLst>
            </xdr:cNvPr>
            <xdr:cNvPicPr>
              <a:picLocks noChangeAspect="1" noChangeArrowheads="1"/>
            </xdr:cNvPicPr>
          </xdr:nvPicPr>
          <xdr:blipFill>
            <a:blip xmlns:r="http://schemas.openxmlformats.org/officeDocument/2006/relationships" r:embed="rId632" cstate="print">
              <a:extLst>
                <a:ext uri="{28A0092B-C50C-407E-A947-70E740481C1C}">
                  <a14:useLocalDpi xmlns:a14="http://schemas.microsoft.com/office/drawing/2010/main" val="0"/>
                </a:ext>
              </a:extLst>
            </a:blip>
            <a:srcRect/>
            <a:stretch>
              <a:fillRect/>
            </a:stretch>
          </xdr:blipFill>
          <xdr:spPr bwMode="auto">
            <a:xfrm>
              <a:off x="151"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82" name="図 481">
              <a:extLst>
                <a:ext uri="{FF2B5EF4-FFF2-40B4-BE49-F238E27FC236}">
                  <a16:creationId xmlns:a16="http://schemas.microsoft.com/office/drawing/2014/main" id="{00000000-0008-0000-0300-0000E2010000}"/>
                </a:ext>
              </a:extLst>
            </xdr:cNvPr>
            <xdr:cNvPicPr>
              <a:picLocks noChangeAspect="1" noChangeArrowheads="1"/>
            </xdr:cNvPicPr>
          </xdr:nvPicPr>
          <xdr:blipFill>
            <a:blip xmlns:r="http://schemas.openxmlformats.org/officeDocument/2006/relationships" r:embed="rId633" cstate="print">
              <a:extLst>
                <a:ext uri="{28A0092B-C50C-407E-A947-70E740481C1C}">
                  <a14:useLocalDpi xmlns:a14="http://schemas.microsoft.com/office/drawing/2010/main" val="0"/>
                </a:ext>
              </a:extLst>
            </a:blip>
            <a:srcRect/>
            <a:stretch>
              <a:fillRect/>
            </a:stretch>
          </xdr:blipFill>
          <xdr:spPr bwMode="auto">
            <a:xfrm>
              <a:off x="154"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83" name="図 482">
              <a:extLst>
                <a:ext uri="{FF2B5EF4-FFF2-40B4-BE49-F238E27FC236}">
                  <a16:creationId xmlns:a16="http://schemas.microsoft.com/office/drawing/2014/main" id="{00000000-0008-0000-0300-0000E3010000}"/>
                </a:ext>
              </a:extLst>
            </xdr:cNvPr>
            <xdr:cNvPicPr>
              <a:picLocks noChangeAspect="1" noChangeArrowheads="1"/>
            </xdr:cNvPicPr>
          </xdr:nvPicPr>
          <xdr:blipFill>
            <a:blip xmlns:r="http://schemas.openxmlformats.org/officeDocument/2006/relationships" r:embed="rId634" cstate="print">
              <a:extLst>
                <a:ext uri="{28A0092B-C50C-407E-A947-70E740481C1C}">
                  <a14:useLocalDpi xmlns:a14="http://schemas.microsoft.com/office/drawing/2010/main" val="0"/>
                </a:ext>
              </a:extLst>
            </a:blip>
            <a:srcRect/>
            <a:stretch>
              <a:fillRect/>
            </a:stretch>
          </xdr:blipFill>
          <xdr:spPr bwMode="auto">
            <a:xfrm>
              <a:off x="157"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84" name="図 483">
              <a:extLst>
                <a:ext uri="{FF2B5EF4-FFF2-40B4-BE49-F238E27FC236}">
                  <a16:creationId xmlns:a16="http://schemas.microsoft.com/office/drawing/2014/main" id="{00000000-0008-0000-0300-0000E4010000}"/>
                </a:ext>
              </a:extLst>
            </xdr:cNvPr>
            <xdr:cNvPicPr>
              <a:picLocks noChangeAspect="1" noChangeArrowheads="1"/>
            </xdr:cNvPicPr>
          </xdr:nvPicPr>
          <xdr:blipFill>
            <a:blip xmlns:r="http://schemas.openxmlformats.org/officeDocument/2006/relationships" r:embed="rId635" cstate="print">
              <a:extLst>
                <a:ext uri="{28A0092B-C50C-407E-A947-70E740481C1C}">
                  <a14:useLocalDpi xmlns:a14="http://schemas.microsoft.com/office/drawing/2010/main" val="0"/>
                </a:ext>
              </a:extLst>
            </a:blip>
            <a:srcRect/>
            <a:stretch>
              <a:fillRect/>
            </a:stretch>
          </xdr:blipFill>
          <xdr:spPr bwMode="auto">
            <a:xfrm>
              <a:off x="160"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85" name="図 484">
              <a:extLst>
                <a:ext uri="{FF2B5EF4-FFF2-40B4-BE49-F238E27FC236}">
                  <a16:creationId xmlns:a16="http://schemas.microsoft.com/office/drawing/2014/main" id="{00000000-0008-0000-0300-0000E5010000}"/>
                </a:ext>
              </a:extLst>
            </xdr:cNvPr>
            <xdr:cNvPicPr>
              <a:picLocks noChangeAspect="1" noChangeArrowheads="1"/>
            </xdr:cNvPicPr>
          </xdr:nvPicPr>
          <xdr:blipFill>
            <a:blip xmlns:r="http://schemas.openxmlformats.org/officeDocument/2006/relationships" r:embed="rId636" cstate="print">
              <a:extLst>
                <a:ext uri="{28A0092B-C50C-407E-A947-70E740481C1C}">
                  <a14:useLocalDpi xmlns:a14="http://schemas.microsoft.com/office/drawing/2010/main" val="0"/>
                </a:ext>
              </a:extLst>
            </a:blip>
            <a:srcRect/>
            <a:stretch>
              <a:fillRect/>
            </a:stretch>
          </xdr:blipFill>
          <xdr:spPr bwMode="auto">
            <a:xfrm>
              <a:off x="163"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86" name="図 485">
              <a:extLst>
                <a:ext uri="{FF2B5EF4-FFF2-40B4-BE49-F238E27FC236}">
                  <a16:creationId xmlns:a16="http://schemas.microsoft.com/office/drawing/2014/main" id="{00000000-0008-0000-0300-0000E6010000}"/>
                </a:ext>
              </a:extLst>
            </xdr:cNvPr>
            <xdr:cNvPicPr>
              <a:picLocks noChangeAspect="1" noChangeArrowheads="1"/>
            </xdr:cNvPicPr>
          </xdr:nvPicPr>
          <xdr:blipFill>
            <a:blip xmlns:r="http://schemas.openxmlformats.org/officeDocument/2006/relationships" r:embed="rId637" cstate="print">
              <a:extLst>
                <a:ext uri="{28A0092B-C50C-407E-A947-70E740481C1C}">
                  <a14:useLocalDpi xmlns:a14="http://schemas.microsoft.com/office/drawing/2010/main" val="0"/>
                </a:ext>
              </a:extLst>
            </a:blip>
            <a:srcRect/>
            <a:stretch>
              <a:fillRect/>
            </a:stretch>
          </xdr:blipFill>
          <xdr:spPr bwMode="auto">
            <a:xfrm>
              <a:off x="166"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87" name="図 486">
              <a:extLst>
                <a:ext uri="{FF2B5EF4-FFF2-40B4-BE49-F238E27FC236}">
                  <a16:creationId xmlns:a16="http://schemas.microsoft.com/office/drawing/2014/main" id="{00000000-0008-0000-0300-0000E7010000}"/>
                </a:ext>
              </a:extLst>
            </xdr:cNvPr>
            <xdr:cNvPicPr>
              <a:picLocks noChangeAspect="1" noChangeArrowheads="1"/>
            </xdr:cNvPicPr>
          </xdr:nvPicPr>
          <xdr:blipFill>
            <a:blip xmlns:r="http://schemas.openxmlformats.org/officeDocument/2006/relationships" r:embed="rId638" cstate="print">
              <a:extLst>
                <a:ext uri="{28A0092B-C50C-407E-A947-70E740481C1C}">
                  <a14:useLocalDpi xmlns:a14="http://schemas.microsoft.com/office/drawing/2010/main" val="0"/>
                </a:ext>
              </a:extLst>
            </a:blip>
            <a:srcRect/>
            <a:stretch>
              <a:fillRect/>
            </a:stretch>
          </xdr:blipFill>
          <xdr:spPr bwMode="auto">
            <a:xfrm>
              <a:off x="169" y="660"/>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88" name="図 487">
              <a:extLst>
                <a:ext uri="{FF2B5EF4-FFF2-40B4-BE49-F238E27FC236}">
                  <a16:creationId xmlns:a16="http://schemas.microsoft.com/office/drawing/2014/main" id="{00000000-0008-0000-0300-0000E8010000}"/>
                </a:ext>
              </a:extLst>
            </xdr:cNvPr>
            <xdr:cNvPicPr>
              <a:picLocks noChangeAspect="1" noChangeArrowheads="1"/>
            </xdr:cNvPicPr>
          </xdr:nvPicPr>
          <xdr:blipFill>
            <a:blip xmlns:r="http://schemas.openxmlformats.org/officeDocument/2006/relationships" r:embed="rId639" cstate="print">
              <a:extLst>
                <a:ext uri="{28A0092B-C50C-407E-A947-70E740481C1C}">
                  <a14:useLocalDpi xmlns:a14="http://schemas.microsoft.com/office/drawing/2010/main" val="0"/>
                </a:ext>
              </a:extLst>
            </a:blip>
            <a:srcRect/>
            <a:stretch>
              <a:fillRect/>
            </a:stretch>
          </xdr:blipFill>
          <xdr:spPr bwMode="auto">
            <a:xfrm>
              <a:off x="173"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89" name="図 488">
              <a:extLst>
                <a:ext uri="{FF2B5EF4-FFF2-40B4-BE49-F238E27FC236}">
                  <a16:creationId xmlns:a16="http://schemas.microsoft.com/office/drawing/2014/main" id="{00000000-0008-0000-0300-0000E9010000}"/>
                </a:ext>
              </a:extLst>
            </xdr:cNvPr>
            <xdr:cNvPicPr>
              <a:picLocks noChangeAspect="1" noChangeArrowheads="1"/>
            </xdr:cNvPicPr>
          </xdr:nvPicPr>
          <xdr:blipFill>
            <a:blip xmlns:r="http://schemas.openxmlformats.org/officeDocument/2006/relationships" r:embed="rId640" cstate="print">
              <a:extLst>
                <a:ext uri="{28A0092B-C50C-407E-A947-70E740481C1C}">
                  <a14:useLocalDpi xmlns:a14="http://schemas.microsoft.com/office/drawing/2010/main" val="0"/>
                </a:ext>
              </a:extLst>
            </a:blip>
            <a:srcRect/>
            <a:stretch>
              <a:fillRect/>
            </a:stretch>
          </xdr:blipFill>
          <xdr:spPr bwMode="auto">
            <a:xfrm>
              <a:off x="176"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90" name="図 489">
              <a:extLst>
                <a:ext uri="{FF2B5EF4-FFF2-40B4-BE49-F238E27FC236}">
                  <a16:creationId xmlns:a16="http://schemas.microsoft.com/office/drawing/2014/main" id="{00000000-0008-0000-0300-0000EA010000}"/>
                </a:ext>
              </a:extLst>
            </xdr:cNvPr>
            <xdr:cNvPicPr>
              <a:picLocks noChangeAspect="1" noChangeArrowheads="1"/>
            </xdr:cNvPicPr>
          </xdr:nvPicPr>
          <xdr:blipFill>
            <a:blip xmlns:r="http://schemas.openxmlformats.org/officeDocument/2006/relationships" r:embed="rId641" cstate="print">
              <a:extLst>
                <a:ext uri="{28A0092B-C50C-407E-A947-70E740481C1C}">
                  <a14:useLocalDpi xmlns:a14="http://schemas.microsoft.com/office/drawing/2010/main" val="0"/>
                </a:ext>
              </a:extLst>
            </a:blip>
            <a:srcRect/>
            <a:stretch>
              <a:fillRect/>
            </a:stretch>
          </xdr:blipFill>
          <xdr:spPr bwMode="auto">
            <a:xfrm>
              <a:off x="179"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91" name="図 490">
              <a:extLst>
                <a:ext uri="{FF2B5EF4-FFF2-40B4-BE49-F238E27FC236}">
                  <a16:creationId xmlns:a16="http://schemas.microsoft.com/office/drawing/2014/main" id="{00000000-0008-0000-0300-0000EB010000}"/>
                </a:ext>
              </a:extLst>
            </xdr:cNvPr>
            <xdr:cNvPicPr>
              <a:picLocks noChangeAspect="1" noChangeArrowheads="1"/>
            </xdr:cNvPicPr>
          </xdr:nvPicPr>
          <xdr:blipFill>
            <a:blip xmlns:r="http://schemas.openxmlformats.org/officeDocument/2006/relationships" r:embed="rId642" cstate="print">
              <a:extLst>
                <a:ext uri="{28A0092B-C50C-407E-A947-70E740481C1C}">
                  <a14:useLocalDpi xmlns:a14="http://schemas.microsoft.com/office/drawing/2010/main" val="0"/>
                </a:ext>
              </a:extLst>
            </a:blip>
            <a:srcRect/>
            <a:stretch>
              <a:fillRect/>
            </a:stretch>
          </xdr:blipFill>
          <xdr:spPr bwMode="auto">
            <a:xfrm>
              <a:off x="182"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92" name="図 491">
              <a:extLst>
                <a:ext uri="{FF2B5EF4-FFF2-40B4-BE49-F238E27FC236}">
                  <a16:creationId xmlns:a16="http://schemas.microsoft.com/office/drawing/2014/main" id="{00000000-0008-0000-0300-0000EC010000}"/>
                </a:ext>
              </a:extLst>
            </xdr:cNvPr>
            <xdr:cNvPicPr>
              <a:picLocks noChangeAspect="1" noChangeArrowheads="1"/>
            </xdr:cNvPicPr>
          </xdr:nvPicPr>
          <xdr:blipFill>
            <a:blip xmlns:r="http://schemas.openxmlformats.org/officeDocument/2006/relationships" r:embed="rId643" cstate="print">
              <a:extLst>
                <a:ext uri="{28A0092B-C50C-407E-A947-70E740481C1C}">
                  <a14:useLocalDpi xmlns:a14="http://schemas.microsoft.com/office/drawing/2010/main" val="0"/>
                </a:ext>
              </a:extLst>
            </a:blip>
            <a:srcRect/>
            <a:stretch>
              <a:fillRect/>
            </a:stretch>
          </xdr:blipFill>
          <xdr:spPr bwMode="auto">
            <a:xfrm>
              <a:off x="185"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93" name="図 492">
              <a:extLst>
                <a:ext uri="{FF2B5EF4-FFF2-40B4-BE49-F238E27FC236}">
                  <a16:creationId xmlns:a16="http://schemas.microsoft.com/office/drawing/2014/main" id="{00000000-0008-0000-0300-0000ED010000}"/>
                </a:ext>
              </a:extLst>
            </xdr:cNvPr>
            <xdr:cNvPicPr>
              <a:picLocks noChangeAspect="1" noChangeArrowheads="1"/>
            </xdr:cNvPicPr>
          </xdr:nvPicPr>
          <xdr:blipFill>
            <a:blip xmlns:r="http://schemas.openxmlformats.org/officeDocument/2006/relationships" r:embed="rId644" cstate="print">
              <a:extLst>
                <a:ext uri="{28A0092B-C50C-407E-A947-70E740481C1C}">
                  <a14:useLocalDpi xmlns:a14="http://schemas.microsoft.com/office/drawing/2010/main" val="0"/>
                </a:ext>
              </a:extLst>
            </a:blip>
            <a:srcRect/>
            <a:stretch>
              <a:fillRect/>
            </a:stretch>
          </xdr:blipFill>
          <xdr:spPr bwMode="auto">
            <a:xfrm>
              <a:off x="188"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94" name="図 493">
              <a:extLst>
                <a:ext uri="{FF2B5EF4-FFF2-40B4-BE49-F238E27FC236}">
                  <a16:creationId xmlns:a16="http://schemas.microsoft.com/office/drawing/2014/main" id="{00000000-0008-0000-0300-0000EE010000}"/>
                </a:ext>
              </a:extLst>
            </xdr:cNvPr>
            <xdr:cNvPicPr>
              <a:picLocks noChangeAspect="1" noChangeArrowheads="1"/>
            </xdr:cNvPicPr>
          </xdr:nvPicPr>
          <xdr:blipFill>
            <a:blip xmlns:r="http://schemas.openxmlformats.org/officeDocument/2006/relationships" r:embed="rId645" cstate="print">
              <a:extLst>
                <a:ext uri="{28A0092B-C50C-407E-A947-70E740481C1C}">
                  <a14:useLocalDpi xmlns:a14="http://schemas.microsoft.com/office/drawing/2010/main" val="0"/>
                </a:ext>
              </a:extLst>
            </a:blip>
            <a:srcRect/>
            <a:stretch>
              <a:fillRect/>
            </a:stretch>
          </xdr:blipFill>
          <xdr:spPr bwMode="auto">
            <a:xfrm>
              <a:off x="191"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95" name="図 494">
              <a:extLst>
                <a:ext uri="{FF2B5EF4-FFF2-40B4-BE49-F238E27FC236}">
                  <a16:creationId xmlns:a16="http://schemas.microsoft.com/office/drawing/2014/main" id="{00000000-0008-0000-0300-0000EF010000}"/>
                </a:ext>
              </a:extLst>
            </xdr:cNvPr>
            <xdr:cNvPicPr>
              <a:picLocks noChangeAspect="1" noChangeArrowheads="1"/>
            </xdr:cNvPicPr>
          </xdr:nvPicPr>
          <xdr:blipFill>
            <a:blip xmlns:r="http://schemas.openxmlformats.org/officeDocument/2006/relationships" r:embed="rId646" cstate="print">
              <a:extLst>
                <a:ext uri="{28A0092B-C50C-407E-A947-70E740481C1C}">
                  <a14:useLocalDpi xmlns:a14="http://schemas.microsoft.com/office/drawing/2010/main" val="0"/>
                </a:ext>
              </a:extLst>
            </a:blip>
            <a:srcRect/>
            <a:stretch>
              <a:fillRect/>
            </a:stretch>
          </xdr:blipFill>
          <xdr:spPr bwMode="auto">
            <a:xfrm>
              <a:off x="194"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96" name="図 495">
              <a:extLst>
                <a:ext uri="{FF2B5EF4-FFF2-40B4-BE49-F238E27FC236}">
                  <a16:creationId xmlns:a16="http://schemas.microsoft.com/office/drawing/2014/main" id="{00000000-0008-0000-0300-0000F0010000}"/>
                </a:ext>
              </a:extLst>
            </xdr:cNvPr>
            <xdr:cNvPicPr>
              <a:picLocks noChangeAspect="1" noChangeArrowheads="1"/>
            </xdr:cNvPicPr>
          </xdr:nvPicPr>
          <xdr:blipFill>
            <a:blip xmlns:r="http://schemas.openxmlformats.org/officeDocument/2006/relationships" r:embed="rId647" cstate="print">
              <a:extLst>
                <a:ext uri="{28A0092B-C50C-407E-A947-70E740481C1C}">
                  <a14:useLocalDpi xmlns:a14="http://schemas.microsoft.com/office/drawing/2010/main" val="0"/>
                </a:ext>
              </a:extLst>
            </a:blip>
            <a:srcRect/>
            <a:stretch>
              <a:fillRect/>
            </a:stretch>
          </xdr:blipFill>
          <xdr:spPr bwMode="auto">
            <a:xfrm>
              <a:off x="197"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97" name="図 496">
              <a:extLst>
                <a:ext uri="{FF2B5EF4-FFF2-40B4-BE49-F238E27FC236}">
                  <a16:creationId xmlns:a16="http://schemas.microsoft.com/office/drawing/2014/main" id="{00000000-0008-0000-0300-0000F1010000}"/>
                </a:ext>
              </a:extLst>
            </xdr:cNvPr>
            <xdr:cNvPicPr>
              <a:picLocks noChangeAspect="1" noChangeArrowheads="1"/>
            </xdr:cNvPicPr>
          </xdr:nvPicPr>
          <xdr:blipFill>
            <a:blip xmlns:r="http://schemas.openxmlformats.org/officeDocument/2006/relationships" r:embed="rId648" cstate="print">
              <a:extLst>
                <a:ext uri="{28A0092B-C50C-407E-A947-70E740481C1C}">
                  <a14:useLocalDpi xmlns:a14="http://schemas.microsoft.com/office/drawing/2010/main" val="0"/>
                </a:ext>
              </a:extLst>
            </a:blip>
            <a:srcRect/>
            <a:stretch>
              <a:fillRect/>
            </a:stretch>
          </xdr:blipFill>
          <xdr:spPr bwMode="auto">
            <a:xfrm>
              <a:off x="200"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98" name="図 497">
              <a:extLst>
                <a:ext uri="{FF2B5EF4-FFF2-40B4-BE49-F238E27FC236}">
                  <a16:creationId xmlns:a16="http://schemas.microsoft.com/office/drawing/2014/main" id="{00000000-0008-0000-0300-0000F2010000}"/>
                </a:ext>
              </a:extLst>
            </xdr:cNvPr>
            <xdr:cNvPicPr>
              <a:picLocks noChangeAspect="1" noChangeArrowheads="1"/>
            </xdr:cNvPicPr>
          </xdr:nvPicPr>
          <xdr:blipFill>
            <a:blip xmlns:r="http://schemas.openxmlformats.org/officeDocument/2006/relationships" r:embed="rId649" cstate="print">
              <a:extLst>
                <a:ext uri="{28A0092B-C50C-407E-A947-70E740481C1C}">
                  <a14:useLocalDpi xmlns:a14="http://schemas.microsoft.com/office/drawing/2010/main" val="0"/>
                </a:ext>
              </a:extLst>
            </a:blip>
            <a:srcRect/>
            <a:stretch>
              <a:fillRect/>
            </a:stretch>
          </xdr:blipFill>
          <xdr:spPr bwMode="auto">
            <a:xfrm>
              <a:off x="203"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99" name="図 498">
              <a:extLst>
                <a:ext uri="{FF2B5EF4-FFF2-40B4-BE49-F238E27FC236}">
                  <a16:creationId xmlns:a16="http://schemas.microsoft.com/office/drawing/2014/main" id="{00000000-0008-0000-0300-0000F3010000}"/>
                </a:ext>
              </a:extLst>
            </xdr:cNvPr>
            <xdr:cNvPicPr>
              <a:picLocks noChangeAspect="1" noChangeArrowheads="1"/>
            </xdr:cNvPicPr>
          </xdr:nvPicPr>
          <xdr:blipFill>
            <a:blip xmlns:r="http://schemas.openxmlformats.org/officeDocument/2006/relationships" r:embed="rId650" cstate="print">
              <a:extLst>
                <a:ext uri="{28A0092B-C50C-407E-A947-70E740481C1C}">
                  <a14:useLocalDpi xmlns:a14="http://schemas.microsoft.com/office/drawing/2010/main" val="0"/>
                </a:ext>
              </a:extLst>
            </a:blip>
            <a:srcRect/>
            <a:stretch>
              <a:fillRect/>
            </a:stretch>
          </xdr:blipFill>
          <xdr:spPr bwMode="auto">
            <a:xfrm>
              <a:off x="206" y="660"/>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00" name="図 499">
              <a:extLst>
                <a:ext uri="{FF2B5EF4-FFF2-40B4-BE49-F238E27FC236}">
                  <a16:creationId xmlns:a16="http://schemas.microsoft.com/office/drawing/2014/main" id="{00000000-0008-0000-0300-0000F4010000}"/>
                </a:ext>
              </a:extLst>
            </xdr:cNvPr>
            <xdr:cNvPicPr>
              <a:picLocks noChangeAspect="1" noChangeArrowheads="1"/>
            </xdr:cNvPicPr>
          </xdr:nvPicPr>
          <xdr:blipFill>
            <a:blip xmlns:r="http://schemas.openxmlformats.org/officeDocument/2006/relationships" r:embed="rId651" cstate="print">
              <a:extLst>
                <a:ext uri="{28A0092B-C50C-407E-A947-70E740481C1C}">
                  <a14:useLocalDpi xmlns:a14="http://schemas.microsoft.com/office/drawing/2010/main" val="0"/>
                </a:ext>
              </a:extLst>
            </a:blip>
            <a:srcRect/>
            <a:stretch>
              <a:fillRect/>
            </a:stretch>
          </xdr:blipFill>
          <xdr:spPr bwMode="auto">
            <a:xfrm>
              <a:off x="210"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01" name="図 500">
              <a:extLst>
                <a:ext uri="{FF2B5EF4-FFF2-40B4-BE49-F238E27FC236}">
                  <a16:creationId xmlns:a16="http://schemas.microsoft.com/office/drawing/2014/main" id="{00000000-0008-0000-0300-0000F5010000}"/>
                </a:ext>
              </a:extLst>
            </xdr:cNvPr>
            <xdr:cNvPicPr>
              <a:picLocks noChangeAspect="1" noChangeArrowheads="1"/>
            </xdr:cNvPicPr>
          </xdr:nvPicPr>
          <xdr:blipFill>
            <a:blip xmlns:r="http://schemas.openxmlformats.org/officeDocument/2006/relationships" r:embed="rId652" cstate="print">
              <a:extLst>
                <a:ext uri="{28A0092B-C50C-407E-A947-70E740481C1C}">
                  <a14:useLocalDpi xmlns:a14="http://schemas.microsoft.com/office/drawing/2010/main" val="0"/>
                </a:ext>
              </a:extLst>
            </a:blip>
            <a:srcRect/>
            <a:stretch>
              <a:fillRect/>
            </a:stretch>
          </xdr:blipFill>
          <xdr:spPr bwMode="auto">
            <a:xfrm>
              <a:off x="213"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02" name="図 501">
              <a:extLst>
                <a:ext uri="{FF2B5EF4-FFF2-40B4-BE49-F238E27FC236}">
                  <a16:creationId xmlns:a16="http://schemas.microsoft.com/office/drawing/2014/main" id="{00000000-0008-0000-0300-0000F6010000}"/>
                </a:ext>
              </a:extLst>
            </xdr:cNvPr>
            <xdr:cNvPicPr>
              <a:picLocks noChangeAspect="1" noChangeArrowheads="1"/>
            </xdr:cNvPicPr>
          </xdr:nvPicPr>
          <xdr:blipFill>
            <a:blip xmlns:r="http://schemas.openxmlformats.org/officeDocument/2006/relationships" r:embed="rId653" cstate="print">
              <a:extLst>
                <a:ext uri="{28A0092B-C50C-407E-A947-70E740481C1C}">
                  <a14:useLocalDpi xmlns:a14="http://schemas.microsoft.com/office/drawing/2010/main" val="0"/>
                </a:ext>
              </a:extLst>
            </a:blip>
            <a:srcRect/>
            <a:stretch>
              <a:fillRect/>
            </a:stretch>
          </xdr:blipFill>
          <xdr:spPr bwMode="auto">
            <a:xfrm>
              <a:off x="216"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03" name="図 502">
              <a:extLst>
                <a:ext uri="{FF2B5EF4-FFF2-40B4-BE49-F238E27FC236}">
                  <a16:creationId xmlns:a16="http://schemas.microsoft.com/office/drawing/2014/main" id="{00000000-0008-0000-0300-0000F7010000}"/>
                </a:ext>
              </a:extLst>
            </xdr:cNvPr>
            <xdr:cNvPicPr>
              <a:picLocks noChangeAspect="1" noChangeArrowheads="1"/>
            </xdr:cNvPicPr>
          </xdr:nvPicPr>
          <xdr:blipFill>
            <a:blip xmlns:r="http://schemas.openxmlformats.org/officeDocument/2006/relationships" r:embed="rId654" cstate="print">
              <a:extLst>
                <a:ext uri="{28A0092B-C50C-407E-A947-70E740481C1C}">
                  <a14:useLocalDpi xmlns:a14="http://schemas.microsoft.com/office/drawing/2010/main" val="0"/>
                </a:ext>
              </a:extLst>
            </a:blip>
            <a:srcRect/>
            <a:stretch>
              <a:fillRect/>
            </a:stretch>
          </xdr:blipFill>
          <xdr:spPr bwMode="auto">
            <a:xfrm>
              <a:off x="219"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05" name="図 504">
              <a:extLst>
                <a:ext uri="{FF2B5EF4-FFF2-40B4-BE49-F238E27FC236}">
                  <a16:creationId xmlns:a16="http://schemas.microsoft.com/office/drawing/2014/main" id="{00000000-0008-0000-0300-0000F9010000}"/>
                </a:ext>
              </a:extLst>
            </xdr:cNvPr>
            <xdr:cNvPicPr>
              <a:picLocks noChangeAspect="1" noChangeArrowheads="1"/>
            </xdr:cNvPicPr>
          </xdr:nvPicPr>
          <xdr:blipFill>
            <a:blip xmlns:r="http://schemas.openxmlformats.org/officeDocument/2006/relationships" r:embed="rId655" cstate="print">
              <a:extLst>
                <a:ext uri="{28A0092B-C50C-407E-A947-70E740481C1C}">
                  <a14:useLocalDpi xmlns:a14="http://schemas.microsoft.com/office/drawing/2010/main" val="0"/>
                </a:ext>
              </a:extLst>
            </a:blip>
            <a:srcRect/>
            <a:stretch>
              <a:fillRect/>
            </a:stretch>
          </xdr:blipFill>
          <xdr:spPr bwMode="auto">
            <a:xfrm>
              <a:off x="225"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06" name="図 505">
              <a:extLst>
                <a:ext uri="{FF2B5EF4-FFF2-40B4-BE49-F238E27FC236}">
                  <a16:creationId xmlns:a16="http://schemas.microsoft.com/office/drawing/2014/main" id="{00000000-0008-0000-0300-0000FA010000}"/>
                </a:ext>
              </a:extLst>
            </xdr:cNvPr>
            <xdr:cNvPicPr>
              <a:picLocks noChangeAspect="1" noChangeArrowheads="1"/>
            </xdr:cNvPicPr>
          </xdr:nvPicPr>
          <xdr:blipFill>
            <a:blip xmlns:r="http://schemas.openxmlformats.org/officeDocument/2006/relationships" r:embed="rId656" cstate="print">
              <a:extLst>
                <a:ext uri="{28A0092B-C50C-407E-A947-70E740481C1C}">
                  <a14:useLocalDpi xmlns:a14="http://schemas.microsoft.com/office/drawing/2010/main" val="0"/>
                </a:ext>
              </a:extLst>
            </a:blip>
            <a:srcRect/>
            <a:stretch>
              <a:fillRect/>
            </a:stretch>
          </xdr:blipFill>
          <xdr:spPr bwMode="auto">
            <a:xfrm>
              <a:off x="228"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07" name="図 506">
              <a:extLst>
                <a:ext uri="{FF2B5EF4-FFF2-40B4-BE49-F238E27FC236}">
                  <a16:creationId xmlns:a16="http://schemas.microsoft.com/office/drawing/2014/main" id="{00000000-0008-0000-0300-0000FB010000}"/>
                </a:ext>
              </a:extLst>
            </xdr:cNvPr>
            <xdr:cNvPicPr>
              <a:picLocks noChangeAspect="1" noChangeArrowheads="1"/>
            </xdr:cNvPicPr>
          </xdr:nvPicPr>
          <xdr:blipFill>
            <a:blip xmlns:r="http://schemas.openxmlformats.org/officeDocument/2006/relationships" r:embed="rId657" cstate="print">
              <a:extLst>
                <a:ext uri="{28A0092B-C50C-407E-A947-70E740481C1C}">
                  <a14:useLocalDpi xmlns:a14="http://schemas.microsoft.com/office/drawing/2010/main" val="0"/>
                </a:ext>
              </a:extLst>
            </a:blip>
            <a:srcRect/>
            <a:stretch>
              <a:fillRect/>
            </a:stretch>
          </xdr:blipFill>
          <xdr:spPr bwMode="auto">
            <a:xfrm>
              <a:off x="231"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08" name="図 507">
              <a:extLst>
                <a:ext uri="{FF2B5EF4-FFF2-40B4-BE49-F238E27FC236}">
                  <a16:creationId xmlns:a16="http://schemas.microsoft.com/office/drawing/2014/main" id="{00000000-0008-0000-0300-0000FC010000}"/>
                </a:ext>
              </a:extLst>
            </xdr:cNvPr>
            <xdr:cNvPicPr>
              <a:picLocks noChangeAspect="1" noChangeArrowheads="1"/>
            </xdr:cNvPicPr>
          </xdr:nvPicPr>
          <xdr:blipFill>
            <a:blip xmlns:r="http://schemas.openxmlformats.org/officeDocument/2006/relationships" r:embed="rId658" cstate="print">
              <a:extLst>
                <a:ext uri="{28A0092B-C50C-407E-A947-70E740481C1C}">
                  <a14:useLocalDpi xmlns:a14="http://schemas.microsoft.com/office/drawing/2010/main" val="0"/>
                </a:ext>
              </a:extLst>
            </a:blip>
            <a:srcRect/>
            <a:stretch>
              <a:fillRect/>
            </a:stretch>
          </xdr:blipFill>
          <xdr:spPr bwMode="auto">
            <a:xfrm>
              <a:off x="234"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09" name="図 508">
              <a:extLst>
                <a:ext uri="{FF2B5EF4-FFF2-40B4-BE49-F238E27FC236}">
                  <a16:creationId xmlns:a16="http://schemas.microsoft.com/office/drawing/2014/main" id="{00000000-0008-0000-0300-0000FD010000}"/>
                </a:ext>
              </a:extLst>
            </xdr:cNvPr>
            <xdr:cNvPicPr>
              <a:picLocks noChangeAspect="1" noChangeArrowheads="1"/>
            </xdr:cNvPicPr>
          </xdr:nvPicPr>
          <xdr:blipFill>
            <a:blip xmlns:r="http://schemas.openxmlformats.org/officeDocument/2006/relationships" r:embed="rId659" cstate="print">
              <a:extLst>
                <a:ext uri="{28A0092B-C50C-407E-A947-70E740481C1C}">
                  <a14:useLocalDpi xmlns:a14="http://schemas.microsoft.com/office/drawing/2010/main" val="0"/>
                </a:ext>
              </a:extLst>
            </a:blip>
            <a:srcRect/>
            <a:stretch>
              <a:fillRect/>
            </a:stretch>
          </xdr:blipFill>
          <xdr:spPr bwMode="auto">
            <a:xfrm>
              <a:off x="237"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10" name="図 509">
              <a:extLst>
                <a:ext uri="{FF2B5EF4-FFF2-40B4-BE49-F238E27FC236}">
                  <a16:creationId xmlns:a16="http://schemas.microsoft.com/office/drawing/2014/main" id="{00000000-0008-0000-0300-0000FE010000}"/>
                </a:ext>
              </a:extLst>
            </xdr:cNvPr>
            <xdr:cNvPicPr>
              <a:picLocks noChangeAspect="1" noChangeArrowheads="1"/>
            </xdr:cNvPicPr>
          </xdr:nvPicPr>
          <xdr:blipFill>
            <a:blip xmlns:r="http://schemas.openxmlformats.org/officeDocument/2006/relationships" r:embed="rId660" cstate="print">
              <a:extLst>
                <a:ext uri="{28A0092B-C50C-407E-A947-70E740481C1C}">
                  <a14:useLocalDpi xmlns:a14="http://schemas.microsoft.com/office/drawing/2010/main" val="0"/>
                </a:ext>
              </a:extLst>
            </a:blip>
            <a:srcRect/>
            <a:stretch>
              <a:fillRect/>
            </a:stretch>
          </xdr:blipFill>
          <xdr:spPr bwMode="auto">
            <a:xfrm>
              <a:off x="240"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11" name="図 510">
              <a:extLst>
                <a:ext uri="{FF2B5EF4-FFF2-40B4-BE49-F238E27FC236}">
                  <a16:creationId xmlns:a16="http://schemas.microsoft.com/office/drawing/2014/main" id="{00000000-0008-0000-0300-0000FF010000}"/>
                </a:ext>
              </a:extLst>
            </xdr:cNvPr>
            <xdr:cNvPicPr>
              <a:picLocks noChangeAspect="1" noChangeArrowheads="1"/>
            </xdr:cNvPicPr>
          </xdr:nvPicPr>
          <xdr:blipFill>
            <a:blip xmlns:r="http://schemas.openxmlformats.org/officeDocument/2006/relationships" r:embed="rId661" cstate="print">
              <a:extLst>
                <a:ext uri="{28A0092B-C50C-407E-A947-70E740481C1C}">
                  <a14:useLocalDpi xmlns:a14="http://schemas.microsoft.com/office/drawing/2010/main" val="0"/>
                </a:ext>
              </a:extLst>
            </a:blip>
            <a:srcRect/>
            <a:stretch>
              <a:fillRect/>
            </a:stretch>
          </xdr:blipFill>
          <xdr:spPr bwMode="auto">
            <a:xfrm>
              <a:off x="243" y="660"/>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13" name="図 512">
              <a:extLst>
                <a:ext uri="{FF2B5EF4-FFF2-40B4-BE49-F238E27FC236}">
                  <a16:creationId xmlns:a16="http://schemas.microsoft.com/office/drawing/2014/main" id="{00000000-0008-0000-0300-000001020000}"/>
                </a:ext>
              </a:extLst>
            </xdr:cNvPr>
            <xdr:cNvPicPr>
              <a:picLocks noChangeAspect="1" noChangeArrowheads="1"/>
            </xdr:cNvPicPr>
          </xdr:nvPicPr>
          <xdr:blipFill>
            <a:blip xmlns:r="http://schemas.openxmlformats.org/officeDocument/2006/relationships" r:embed="rId662" cstate="print">
              <a:extLst>
                <a:ext uri="{28A0092B-C50C-407E-A947-70E740481C1C}">
                  <a14:useLocalDpi xmlns:a14="http://schemas.microsoft.com/office/drawing/2010/main" val="0"/>
                </a:ext>
              </a:extLst>
            </a:blip>
            <a:srcRect/>
            <a:stretch>
              <a:fillRect/>
            </a:stretch>
          </xdr:blipFill>
          <xdr:spPr bwMode="auto">
            <a:xfrm>
              <a:off x="250"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14" name="図 513">
              <a:extLst>
                <a:ext uri="{FF2B5EF4-FFF2-40B4-BE49-F238E27FC236}">
                  <a16:creationId xmlns:a16="http://schemas.microsoft.com/office/drawing/2014/main" id="{00000000-0008-0000-0300-000002020000}"/>
                </a:ext>
              </a:extLst>
            </xdr:cNvPr>
            <xdr:cNvPicPr>
              <a:picLocks noChangeAspect="1" noChangeArrowheads="1"/>
            </xdr:cNvPicPr>
          </xdr:nvPicPr>
          <xdr:blipFill>
            <a:blip xmlns:r="http://schemas.openxmlformats.org/officeDocument/2006/relationships" r:embed="rId663" cstate="print">
              <a:extLst>
                <a:ext uri="{28A0092B-C50C-407E-A947-70E740481C1C}">
                  <a14:useLocalDpi xmlns:a14="http://schemas.microsoft.com/office/drawing/2010/main" val="0"/>
                </a:ext>
              </a:extLst>
            </a:blip>
            <a:srcRect/>
            <a:stretch>
              <a:fillRect/>
            </a:stretch>
          </xdr:blipFill>
          <xdr:spPr bwMode="auto">
            <a:xfrm>
              <a:off x="253"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15" name="図 514">
              <a:extLst>
                <a:ext uri="{FF2B5EF4-FFF2-40B4-BE49-F238E27FC236}">
                  <a16:creationId xmlns:a16="http://schemas.microsoft.com/office/drawing/2014/main" id="{00000000-0008-0000-0300-000003020000}"/>
                </a:ext>
              </a:extLst>
            </xdr:cNvPr>
            <xdr:cNvPicPr>
              <a:picLocks noChangeAspect="1" noChangeArrowheads="1"/>
            </xdr:cNvPicPr>
          </xdr:nvPicPr>
          <xdr:blipFill>
            <a:blip xmlns:r="http://schemas.openxmlformats.org/officeDocument/2006/relationships" r:embed="rId664" cstate="print">
              <a:extLst>
                <a:ext uri="{28A0092B-C50C-407E-A947-70E740481C1C}">
                  <a14:useLocalDpi xmlns:a14="http://schemas.microsoft.com/office/drawing/2010/main" val="0"/>
                </a:ext>
              </a:extLst>
            </a:blip>
            <a:srcRect/>
            <a:stretch>
              <a:fillRect/>
            </a:stretch>
          </xdr:blipFill>
          <xdr:spPr bwMode="auto">
            <a:xfrm>
              <a:off x="256"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16" name="図 515">
              <a:extLst>
                <a:ext uri="{FF2B5EF4-FFF2-40B4-BE49-F238E27FC236}">
                  <a16:creationId xmlns:a16="http://schemas.microsoft.com/office/drawing/2014/main" id="{00000000-0008-0000-0300-000004020000}"/>
                </a:ext>
              </a:extLst>
            </xdr:cNvPr>
            <xdr:cNvPicPr>
              <a:picLocks noChangeAspect="1" noChangeArrowheads="1"/>
            </xdr:cNvPicPr>
          </xdr:nvPicPr>
          <xdr:blipFill>
            <a:blip xmlns:r="http://schemas.openxmlformats.org/officeDocument/2006/relationships" r:embed="rId665" cstate="print">
              <a:extLst>
                <a:ext uri="{28A0092B-C50C-407E-A947-70E740481C1C}">
                  <a14:useLocalDpi xmlns:a14="http://schemas.microsoft.com/office/drawing/2010/main" val="0"/>
                </a:ext>
              </a:extLst>
            </a:blip>
            <a:srcRect/>
            <a:stretch>
              <a:fillRect/>
            </a:stretch>
          </xdr:blipFill>
          <xdr:spPr bwMode="auto">
            <a:xfrm>
              <a:off x="259"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17" name="図 516">
              <a:extLst>
                <a:ext uri="{FF2B5EF4-FFF2-40B4-BE49-F238E27FC236}">
                  <a16:creationId xmlns:a16="http://schemas.microsoft.com/office/drawing/2014/main" id="{00000000-0008-0000-0300-000005020000}"/>
                </a:ext>
              </a:extLst>
            </xdr:cNvPr>
            <xdr:cNvPicPr>
              <a:picLocks noChangeAspect="1" noChangeArrowheads="1"/>
            </xdr:cNvPicPr>
          </xdr:nvPicPr>
          <xdr:blipFill>
            <a:blip xmlns:r="http://schemas.openxmlformats.org/officeDocument/2006/relationships" r:embed="rId666" cstate="print">
              <a:extLst>
                <a:ext uri="{28A0092B-C50C-407E-A947-70E740481C1C}">
                  <a14:useLocalDpi xmlns:a14="http://schemas.microsoft.com/office/drawing/2010/main" val="0"/>
                </a:ext>
              </a:extLst>
            </a:blip>
            <a:srcRect/>
            <a:stretch>
              <a:fillRect/>
            </a:stretch>
          </xdr:blipFill>
          <xdr:spPr bwMode="auto">
            <a:xfrm>
              <a:off x="262"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18" name="図 517">
              <a:extLst>
                <a:ext uri="{FF2B5EF4-FFF2-40B4-BE49-F238E27FC236}">
                  <a16:creationId xmlns:a16="http://schemas.microsoft.com/office/drawing/2014/main" id="{00000000-0008-0000-0300-000006020000}"/>
                </a:ext>
              </a:extLst>
            </xdr:cNvPr>
            <xdr:cNvPicPr>
              <a:picLocks noChangeAspect="1" noChangeArrowheads="1"/>
            </xdr:cNvPicPr>
          </xdr:nvPicPr>
          <xdr:blipFill>
            <a:blip xmlns:r="http://schemas.openxmlformats.org/officeDocument/2006/relationships" r:embed="rId667" cstate="print">
              <a:extLst>
                <a:ext uri="{28A0092B-C50C-407E-A947-70E740481C1C}">
                  <a14:useLocalDpi xmlns:a14="http://schemas.microsoft.com/office/drawing/2010/main" val="0"/>
                </a:ext>
              </a:extLst>
            </a:blip>
            <a:srcRect/>
            <a:stretch>
              <a:fillRect/>
            </a:stretch>
          </xdr:blipFill>
          <xdr:spPr bwMode="auto">
            <a:xfrm>
              <a:off x="265"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19" name="図 518">
              <a:extLst>
                <a:ext uri="{FF2B5EF4-FFF2-40B4-BE49-F238E27FC236}">
                  <a16:creationId xmlns:a16="http://schemas.microsoft.com/office/drawing/2014/main" id="{00000000-0008-0000-0300-000007020000}"/>
                </a:ext>
              </a:extLst>
            </xdr:cNvPr>
            <xdr:cNvPicPr>
              <a:picLocks noChangeAspect="1" noChangeArrowheads="1"/>
            </xdr:cNvPicPr>
          </xdr:nvPicPr>
          <xdr:blipFill>
            <a:blip xmlns:r="http://schemas.openxmlformats.org/officeDocument/2006/relationships" r:embed="rId668" cstate="print">
              <a:extLst>
                <a:ext uri="{28A0092B-C50C-407E-A947-70E740481C1C}">
                  <a14:useLocalDpi xmlns:a14="http://schemas.microsoft.com/office/drawing/2010/main" val="0"/>
                </a:ext>
              </a:extLst>
            </a:blip>
            <a:srcRect/>
            <a:stretch>
              <a:fillRect/>
            </a:stretch>
          </xdr:blipFill>
          <xdr:spPr bwMode="auto">
            <a:xfrm>
              <a:off x="268"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20" name="図 519">
              <a:extLst>
                <a:ext uri="{FF2B5EF4-FFF2-40B4-BE49-F238E27FC236}">
                  <a16:creationId xmlns:a16="http://schemas.microsoft.com/office/drawing/2014/main" id="{00000000-0008-0000-0300-000008020000}"/>
                </a:ext>
              </a:extLst>
            </xdr:cNvPr>
            <xdr:cNvPicPr>
              <a:picLocks noChangeAspect="1" noChangeArrowheads="1"/>
            </xdr:cNvPicPr>
          </xdr:nvPicPr>
          <xdr:blipFill>
            <a:blip xmlns:r="http://schemas.openxmlformats.org/officeDocument/2006/relationships" r:embed="rId669" cstate="print">
              <a:extLst>
                <a:ext uri="{28A0092B-C50C-407E-A947-70E740481C1C}">
                  <a14:useLocalDpi xmlns:a14="http://schemas.microsoft.com/office/drawing/2010/main" val="0"/>
                </a:ext>
              </a:extLst>
            </a:blip>
            <a:srcRect/>
            <a:stretch>
              <a:fillRect/>
            </a:stretch>
          </xdr:blipFill>
          <xdr:spPr bwMode="auto">
            <a:xfrm>
              <a:off x="271"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21" name="図 520">
              <a:extLst>
                <a:ext uri="{FF2B5EF4-FFF2-40B4-BE49-F238E27FC236}">
                  <a16:creationId xmlns:a16="http://schemas.microsoft.com/office/drawing/2014/main" id="{00000000-0008-0000-0300-000009020000}"/>
                </a:ext>
              </a:extLst>
            </xdr:cNvPr>
            <xdr:cNvPicPr>
              <a:picLocks noChangeAspect="1" noChangeArrowheads="1"/>
            </xdr:cNvPicPr>
          </xdr:nvPicPr>
          <xdr:blipFill>
            <a:blip xmlns:r="http://schemas.openxmlformats.org/officeDocument/2006/relationships" r:embed="rId670" cstate="print">
              <a:extLst>
                <a:ext uri="{28A0092B-C50C-407E-A947-70E740481C1C}">
                  <a14:useLocalDpi xmlns:a14="http://schemas.microsoft.com/office/drawing/2010/main" val="0"/>
                </a:ext>
              </a:extLst>
            </a:blip>
            <a:srcRect/>
            <a:stretch>
              <a:fillRect/>
            </a:stretch>
          </xdr:blipFill>
          <xdr:spPr bwMode="auto">
            <a:xfrm>
              <a:off x="274"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22" name="図 521">
              <a:extLst>
                <a:ext uri="{FF2B5EF4-FFF2-40B4-BE49-F238E27FC236}">
                  <a16:creationId xmlns:a16="http://schemas.microsoft.com/office/drawing/2014/main" id="{00000000-0008-0000-0300-00000A020000}"/>
                </a:ext>
              </a:extLst>
            </xdr:cNvPr>
            <xdr:cNvPicPr>
              <a:picLocks noChangeAspect="1" noChangeArrowheads="1"/>
            </xdr:cNvPicPr>
          </xdr:nvPicPr>
          <xdr:blipFill>
            <a:blip xmlns:r="http://schemas.openxmlformats.org/officeDocument/2006/relationships" r:embed="rId671" cstate="print">
              <a:extLst>
                <a:ext uri="{28A0092B-C50C-407E-A947-70E740481C1C}">
                  <a14:useLocalDpi xmlns:a14="http://schemas.microsoft.com/office/drawing/2010/main" val="0"/>
                </a:ext>
              </a:extLst>
            </a:blip>
            <a:srcRect/>
            <a:stretch>
              <a:fillRect/>
            </a:stretch>
          </xdr:blipFill>
          <xdr:spPr bwMode="auto">
            <a:xfrm>
              <a:off x="277"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23" name="図 522">
              <a:extLst>
                <a:ext uri="{FF2B5EF4-FFF2-40B4-BE49-F238E27FC236}">
                  <a16:creationId xmlns:a16="http://schemas.microsoft.com/office/drawing/2014/main" id="{00000000-0008-0000-0300-00000B020000}"/>
                </a:ext>
              </a:extLst>
            </xdr:cNvPr>
            <xdr:cNvPicPr>
              <a:picLocks noChangeAspect="1" noChangeArrowheads="1"/>
            </xdr:cNvPicPr>
          </xdr:nvPicPr>
          <xdr:blipFill>
            <a:blip xmlns:r="http://schemas.openxmlformats.org/officeDocument/2006/relationships" r:embed="rId672" cstate="print">
              <a:extLst>
                <a:ext uri="{28A0092B-C50C-407E-A947-70E740481C1C}">
                  <a14:useLocalDpi xmlns:a14="http://schemas.microsoft.com/office/drawing/2010/main" val="0"/>
                </a:ext>
              </a:extLst>
            </a:blip>
            <a:srcRect/>
            <a:stretch>
              <a:fillRect/>
            </a:stretch>
          </xdr:blipFill>
          <xdr:spPr bwMode="auto">
            <a:xfrm>
              <a:off x="280" y="660"/>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24" name="図 523">
              <a:extLst>
                <a:ext uri="{FF2B5EF4-FFF2-40B4-BE49-F238E27FC236}">
                  <a16:creationId xmlns:a16="http://schemas.microsoft.com/office/drawing/2014/main" id="{00000000-0008-0000-0300-00000C020000}"/>
                </a:ext>
              </a:extLst>
            </xdr:cNvPr>
            <xdr:cNvPicPr>
              <a:picLocks noChangeAspect="1" noChangeArrowheads="1"/>
            </xdr:cNvPicPr>
          </xdr:nvPicPr>
          <xdr:blipFill>
            <a:blip xmlns:r="http://schemas.openxmlformats.org/officeDocument/2006/relationships" r:embed="rId673" cstate="print">
              <a:extLst>
                <a:ext uri="{28A0092B-C50C-407E-A947-70E740481C1C}">
                  <a14:useLocalDpi xmlns:a14="http://schemas.microsoft.com/office/drawing/2010/main" val="0"/>
                </a:ext>
              </a:extLst>
            </a:blip>
            <a:srcRect/>
            <a:stretch>
              <a:fillRect/>
            </a:stretch>
          </xdr:blipFill>
          <xdr:spPr bwMode="auto">
            <a:xfrm>
              <a:off x="284"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25" name="図 524">
              <a:extLst>
                <a:ext uri="{FF2B5EF4-FFF2-40B4-BE49-F238E27FC236}">
                  <a16:creationId xmlns:a16="http://schemas.microsoft.com/office/drawing/2014/main" id="{00000000-0008-0000-0300-00000D020000}"/>
                </a:ext>
              </a:extLst>
            </xdr:cNvPr>
            <xdr:cNvPicPr>
              <a:picLocks noChangeAspect="1" noChangeArrowheads="1"/>
            </xdr:cNvPicPr>
          </xdr:nvPicPr>
          <xdr:blipFill>
            <a:blip xmlns:r="http://schemas.openxmlformats.org/officeDocument/2006/relationships" r:embed="rId674" cstate="print">
              <a:extLst>
                <a:ext uri="{28A0092B-C50C-407E-A947-70E740481C1C}">
                  <a14:useLocalDpi xmlns:a14="http://schemas.microsoft.com/office/drawing/2010/main" val="0"/>
                </a:ext>
              </a:extLst>
            </a:blip>
            <a:srcRect/>
            <a:stretch>
              <a:fillRect/>
            </a:stretch>
          </xdr:blipFill>
          <xdr:spPr bwMode="auto">
            <a:xfrm>
              <a:off x="287"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26" name="図 525">
              <a:extLst>
                <a:ext uri="{FF2B5EF4-FFF2-40B4-BE49-F238E27FC236}">
                  <a16:creationId xmlns:a16="http://schemas.microsoft.com/office/drawing/2014/main" id="{00000000-0008-0000-0300-00000E020000}"/>
                </a:ext>
              </a:extLst>
            </xdr:cNvPr>
            <xdr:cNvPicPr>
              <a:picLocks noChangeAspect="1" noChangeArrowheads="1"/>
            </xdr:cNvPicPr>
          </xdr:nvPicPr>
          <xdr:blipFill>
            <a:blip xmlns:r="http://schemas.openxmlformats.org/officeDocument/2006/relationships" r:embed="rId675" cstate="print">
              <a:extLst>
                <a:ext uri="{28A0092B-C50C-407E-A947-70E740481C1C}">
                  <a14:useLocalDpi xmlns:a14="http://schemas.microsoft.com/office/drawing/2010/main" val="0"/>
                </a:ext>
              </a:extLst>
            </a:blip>
            <a:srcRect/>
            <a:stretch>
              <a:fillRect/>
            </a:stretch>
          </xdr:blipFill>
          <xdr:spPr bwMode="auto">
            <a:xfrm>
              <a:off x="290"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27" name="図 526">
              <a:extLst>
                <a:ext uri="{FF2B5EF4-FFF2-40B4-BE49-F238E27FC236}">
                  <a16:creationId xmlns:a16="http://schemas.microsoft.com/office/drawing/2014/main" id="{00000000-0008-0000-0300-00000F020000}"/>
                </a:ext>
              </a:extLst>
            </xdr:cNvPr>
            <xdr:cNvPicPr>
              <a:picLocks noChangeAspect="1" noChangeArrowheads="1"/>
            </xdr:cNvPicPr>
          </xdr:nvPicPr>
          <xdr:blipFill>
            <a:blip xmlns:r="http://schemas.openxmlformats.org/officeDocument/2006/relationships" r:embed="rId676" cstate="print">
              <a:extLst>
                <a:ext uri="{28A0092B-C50C-407E-A947-70E740481C1C}">
                  <a14:useLocalDpi xmlns:a14="http://schemas.microsoft.com/office/drawing/2010/main" val="0"/>
                </a:ext>
              </a:extLst>
            </a:blip>
            <a:srcRect/>
            <a:stretch>
              <a:fillRect/>
            </a:stretch>
          </xdr:blipFill>
          <xdr:spPr bwMode="auto">
            <a:xfrm>
              <a:off x="293"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28" name="図 527">
              <a:extLst>
                <a:ext uri="{FF2B5EF4-FFF2-40B4-BE49-F238E27FC236}">
                  <a16:creationId xmlns:a16="http://schemas.microsoft.com/office/drawing/2014/main" id="{00000000-0008-0000-0300-000010020000}"/>
                </a:ext>
              </a:extLst>
            </xdr:cNvPr>
            <xdr:cNvPicPr>
              <a:picLocks noChangeAspect="1" noChangeArrowheads="1"/>
            </xdr:cNvPicPr>
          </xdr:nvPicPr>
          <xdr:blipFill>
            <a:blip xmlns:r="http://schemas.openxmlformats.org/officeDocument/2006/relationships" r:embed="rId677" cstate="print">
              <a:extLst>
                <a:ext uri="{28A0092B-C50C-407E-A947-70E740481C1C}">
                  <a14:useLocalDpi xmlns:a14="http://schemas.microsoft.com/office/drawing/2010/main" val="0"/>
                </a:ext>
              </a:extLst>
            </a:blip>
            <a:srcRect/>
            <a:stretch>
              <a:fillRect/>
            </a:stretch>
          </xdr:blipFill>
          <xdr:spPr bwMode="auto">
            <a:xfrm>
              <a:off x="296"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29" name="図 528">
              <a:extLst>
                <a:ext uri="{FF2B5EF4-FFF2-40B4-BE49-F238E27FC236}">
                  <a16:creationId xmlns:a16="http://schemas.microsoft.com/office/drawing/2014/main" id="{00000000-0008-0000-0300-000011020000}"/>
                </a:ext>
              </a:extLst>
            </xdr:cNvPr>
            <xdr:cNvPicPr>
              <a:picLocks noChangeAspect="1" noChangeArrowheads="1"/>
            </xdr:cNvPicPr>
          </xdr:nvPicPr>
          <xdr:blipFill>
            <a:blip xmlns:r="http://schemas.openxmlformats.org/officeDocument/2006/relationships" r:embed="rId678" cstate="print">
              <a:extLst>
                <a:ext uri="{28A0092B-C50C-407E-A947-70E740481C1C}">
                  <a14:useLocalDpi xmlns:a14="http://schemas.microsoft.com/office/drawing/2010/main" val="0"/>
                </a:ext>
              </a:extLst>
            </a:blip>
            <a:srcRect/>
            <a:stretch>
              <a:fillRect/>
            </a:stretch>
          </xdr:blipFill>
          <xdr:spPr bwMode="auto">
            <a:xfrm>
              <a:off x="299"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30" name="図 529">
              <a:extLst>
                <a:ext uri="{FF2B5EF4-FFF2-40B4-BE49-F238E27FC236}">
                  <a16:creationId xmlns:a16="http://schemas.microsoft.com/office/drawing/2014/main" id="{00000000-0008-0000-0300-000012020000}"/>
                </a:ext>
              </a:extLst>
            </xdr:cNvPr>
            <xdr:cNvPicPr>
              <a:picLocks noChangeAspect="1" noChangeArrowheads="1"/>
            </xdr:cNvPicPr>
          </xdr:nvPicPr>
          <xdr:blipFill>
            <a:blip xmlns:r="http://schemas.openxmlformats.org/officeDocument/2006/relationships" r:embed="rId679" cstate="print">
              <a:extLst>
                <a:ext uri="{28A0092B-C50C-407E-A947-70E740481C1C}">
                  <a14:useLocalDpi xmlns:a14="http://schemas.microsoft.com/office/drawing/2010/main" val="0"/>
                </a:ext>
              </a:extLst>
            </a:blip>
            <a:srcRect/>
            <a:stretch>
              <a:fillRect/>
            </a:stretch>
          </xdr:blipFill>
          <xdr:spPr bwMode="auto">
            <a:xfrm>
              <a:off x="302"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31" name="図 530">
              <a:extLst>
                <a:ext uri="{FF2B5EF4-FFF2-40B4-BE49-F238E27FC236}">
                  <a16:creationId xmlns:a16="http://schemas.microsoft.com/office/drawing/2014/main" id="{00000000-0008-0000-0300-000013020000}"/>
                </a:ext>
              </a:extLst>
            </xdr:cNvPr>
            <xdr:cNvPicPr>
              <a:picLocks noChangeAspect="1" noChangeArrowheads="1"/>
            </xdr:cNvPicPr>
          </xdr:nvPicPr>
          <xdr:blipFill>
            <a:blip xmlns:r="http://schemas.openxmlformats.org/officeDocument/2006/relationships" r:embed="rId680" cstate="print">
              <a:extLst>
                <a:ext uri="{28A0092B-C50C-407E-A947-70E740481C1C}">
                  <a14:useLocalDpi xmlns:a14="http://schemas.microsoft.com/office/drawing/2010/main" val="0"/>
                </a:ext>
              </a:extLst>
            </a:blip>
            <a:srcRect/>
            <a:stretch>
              <a:fillRect/>
            </a:stretch>
          </xdr:blipFill>
          <xdr:spPr bwMode="auto">
            <a:xfrm>
              <a:off x="305"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32" name="図 531">
              <a:extLst>
                <a:ext uri="{FF2B5EF4-FFF2-40B4-BE49-F238E27FC236}">
                  <a16:creationId xmlns:a16="http://schemas.microsoft.com/office/drawing/2014/main" id="{00000000-0008-0000-0300-000014020000}"/>
                </a:ext>
              </a:extLst>
            </xdr:cNvPr>
            <xdr:cNvPicPr>
              <a:picLocks noChangeAspect="1" noChangeArrowheads="1"/>
            </xdr:cNvPicPr>
          </xdr:nvPicPr>
          <xdr:blipFill>
            <a:blip xmlns:r="http://schemas.openxmlformats.org/officeDocument/2006/relationships" r:embed="rId681" cstate="print">
              <a:extLst>
                <a:ext uri="{28A0092B-C50C-407E-A947-70E740481C1C}">
                  <a14:useLocalDpi xmlns:a14="http://schemas.microsoft.com/office/drawing/2010/main" val="0"/>
                </a:ext>
              </a:extLst>
            </a:blip>
            <a:srcRect/>
            <a:stretch>
              <a:fillRect/>
            </a:stretch>
          </xdr:blipFill>
          <xdr:spPr bwMode="auto">
            <a:xfrm>
              <a:off x="308"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33" name="図 532">
              <a:extLst>
                <a:ext uri="{FF2B5EF4-FFF2-40B4-BE49-F238E27FC236}">
                  <a16:creationId xmlns:a16="http://schemas.microsoft.com/office/drawing/2014/main" id="{00000000-0008-0000-0300-000015020000}"/>
                </a:ext>
              </a:extLst>
            </xdr:cNvPr>
            <xdr:cNvPicPr>
              <a:picLocks noChangeAspect="1" noChangeArrowheads="1"/>
            </xdr:cNvPicPr>
          </xdr:nvPicPr>
          <xdr:blipFill>
            <a:blip xmlns:r="http://schemas.openxmlformats.org/officeDocument/2006/relationships" r:embed="rId682" cstate="print">
              <a:extLst>
                <a:ext uri="{28A0092B-C50C-407E-A947-70E740481C1C}">
                  <a14:useLocalDpi xmlns:a14="http://schemas.microsoft.com/office/drawing/2010/main" val="0"/>
                </a:ext>
              </a:extLst>
            </a:blip>
            <a:srcRect/>
            <a:stretch>
              <a:fillRect/>
            </a:stretch>
          </xdr:blipFill>
          <xdr:spPr bwMode="auto">
            <a:xfrm>
              <a:off x="311"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34" name="図 533">
              <a:extLst>
                <a:ext uri="{FF2B5EF4-FFF2-40B4-BE49-F238E27FC236}">
                  <a16:creationId xmlns:a16="http://schemas.microsoft.com/office/drawing/2014/main" id="{00000000-0008-0000-0300-000016020000}"/>
                </a:ext>
              </a:extLst>
            </xdr:cNvPr>
            <xdr:cNvPicPr>
              <a:picLocks noChangeAspect="1" noChangeArrowheads="1"/>
            </xdr:cNvPicPr>
          </xdr:nvPicPr>
          <xdr:blipFill>
            <a:blip xmlns:r="http://schemas.openxmlformats.org/officeDocument/2006/relationships" r:embed="rId683" cstate="print">
              <a:extLst>
                <a:ext uri="{28A0092B-C50C-407E-A947-70E740481C1C}">
                  <a14:useLocalDpi xmlns:a14="http://schemas.microsoft.com/office/drawing/2010/main" val="0"/>
                </a:ext>
              </a:extLst>
            </a:blip>
            <a:srcRect/>
            <a:stretch>
              <a:fillRect/>
            </a:stretch>
          </xdr:blipFill>
          <xdr:spPr bwMode="auto">
            <a:xfrm>
              <a:off x="314"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35" name="図 534">
              <a:extLst>
                <a:ext uri="{FF2B5EF4-FFF2-40B4-BE49-F238E27FC236}">
                  <a16:creationId xmlns:a16="http://schemas.microsoft.com/office/drawing/2014/main" id="{00000000-0008-0000-0300-000017020000}"/>
                </a:ext>
              </a:extLst>
            </xdr:cNvPr>
            <xdr:cNvPicPr>
              <a:picLocks noChangeAspect="1" noChangeArrowheads="1"/>
            </xdr:cNvPicPr>
          </xdr:nvPicPr>
          <xdr:blipFill>
            <a:blip xmlns:r="http://schemas.openxmlformats.org/officeDocument/2006/relationships" r:embed="rId684" cstate="print">
              <a:extLst>
                <a:ext uri="{28A0092B-C50C-407E-A947-70E740481C1C}">
                  <a14:useLocalDpi xmlns:a14="http://schemas.microsoft.com/office/drawing/2010/main" val="0"/>
                </a:ext>
              </a:extLst>
            </a:blip>
            <a:srcRect/>
            <a:stretch>
              <a:fillRect/>
            </a:stretch>
          </xdr:blipFill>
          <xdr:spPr bwMode="auto">
            <a:xfrm>
              <a:off x="317"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36" name="図 535">
              <a:extLst>
                <a:ext uri="{FF2B5EF4-FFF2-40B4-BE49-F238E27FC236}">
                  <a16:creationId xmlns:a16="http://schemas.microsoft.com/office/drawing/2014/main" id="{00000000-0008-0000-0300-000018020000}"/>
                </a:ext>
              </a:extLst>
            </xdr:cNvPr>
            <xdr:cNvPicPr>
              <a:picLocks noChangeAspect="1" noChangeArrowheads="1"/>
            </xdr:cNvPicPr>
          </xdr:nvPicPr>
          <xdr:blipFill>
            <a:blip xmlns:r="http://schemas.openxmlformats.org/officeDocument/2006/relationships" r:embed="rId685" cstate="print">
              <a:extLst>
                <a:ext uri="{28A0092B-C50C-407E-A947-70E740481C1C}">
                  <a14:useLocalDpi xmlns:a14="http://schemas.microsoft.com/office/drawing/2010/main" val="0"/>
                </a:ext>
              </a:extLst>
            </a:blip>
            <a:srcRect/>
            <a:stretch>
              <a:fillRect/>
            </a:stretch>
          </xdr:blipFill>
          <xdr:spPr bwMode="auto">
            <a:xfrm>
              <a:off x="320" y="660"/>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37" name="図 536">
              <a:extLst>
                <a:ext uri="{FF2B5EF4-FFF2-40B4-BE49-F238E27FC236}">
                  <a16:creationId xmlns:a16="http://schemas.microsoft.com/office/drawing/2014/main" id="{00000000-0008-0000-0300-000019020000}"/>
                </a:ext>
              </a:extLst>
            </xdr:cNvPr>
            <xdr:cNvPicPr>
              <a:picLocks noChangeAspect="1" noChangeArrowheads="1"/>
            </xdr:cNvPicPr>
          </xdr:nvPicPr>
          <xdr:blipFill>
            <a:blip xmlns:r="http://schemas.openxmlformats.org/officeDocument/2006/relationships" r:embed="rId686" cstate="print">
              <a:extLst>
                <a:ext uri="{28A0092B-C50C-407E-A947-70E740481C1C}">
                  <a14:useLocalDpi xmlns:a14="http://schemas.microsoft.com/office/drawing/2010/main" val="0"/>
                </a:ext>
              </a:extLst>
            </a:blip>
            <a:srcRect/>
            <a:stretch>
              <a:fillRect/>
            </a:stretch>
          </xdr:blipFill>
          <xdr:spPr bwMode="auto">
            <a:xfrm>
              <a:off x="324"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38" name="図 537">
              <a:extLst>
                <a:ext uri="{FF2B5EF4-FFF2-40B4-BE49-F238E27FC236}">
                  <a16:creationId xmlns:a16="http://schemas.microsoft.com/office/drawing/2014/main" id="{00000000-0008-0000-0300-00001A020000}"/>
                </a:ext>
              </a:extLst>
            </xdr:cNvPr>
            <xdr:cNvPicPr>
              <a:picLocks noChangeAspect="1" noChangeArrowheads="1"/>
            </xdr:cNvPicPr>
          </xdr:nvPicPr>
          <xdr:blipFill>
            <a:blip xmlns:r="http://schemas.openxmlformats.org/officeDocument/2006/relationships" r:embed="rId687" cstate="print">
              <a:extLst>
                <a:ext uri="{28A0092B-C50C-407E-A947-70E740481C1C}">
                  <a14:useLocalDpi xmlns:a14="http://schemas.microsoft.com/office/drawing/2010/main" val="0"/>
                </a:ext>
              </a:extLst>
            </a:blip>
            <a:srcRect/>
            <a:stretch>
              <a:fillRect/>
            </a:stretch>
          </xdr:blipFill>
          <xdr:spPr bwMode="auto">
            <a:xfrm>
              <a:off x="327"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39" name="図 538">
              <a:extLst>
                <a:ext uri="{FF2B5EF4-FFF2-40B4-BE49-F238E27FC236}">
                  <a16:creationId xmlns:a16="http://schemas.microsoft.com/office/drawing/2014/main" id="{00000000-0008-0000-0300-00001B020000}"/>
                </a:ext>
              </a:extLst>
            </xdr:cNvPr>
            <xdr:cNvPicPr>
              <a:picLocks noChangeAspect="1" noChangeArrowheads="1"/>
            </xdr:cNvPicPr>
          </xdr:nvPicPr>
          <xdr:blipFill>
            <a:blip xmlns:r="http://schemas.openxmlformats.org/officeDocument/2006/relationships" r:embed="rId688" cstate="print">
              <a:extLst>
                <a:ext uri="{28A0092B-C50C-407E-A947-70E740481C1C}">
                  <a14:useLocalDpi xmlns:a14="http://schemas.microsoft.com/office/drawing/2010/main" val="0"/>
                </a:ext>
              </a:extLst>
            </a:blip>
            <a:srcRect/>
            <a:stretch>
              <a:fillRect/>
            </a:stretch>
          </xdr:blipFill>
          <xdr:spPr bwMode="auto">
            <a:xfrm>
              <a:off x="330"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40" name="図 539">
              <a:extLst>
                <a:ext uri="{FF2B5EF4-FFF2-40B4-BE49-F238E27FC236}">
                  <a16:creationId xmlns:a16="http://schemas.microsoft.com/office/drawing/2014/main" id="{00000000-0008-0000-0300-00001C020000}"/>
                </a:ext>
              </a:extLst>
            </xdr:cNvPr>
            <xdr:cNvPicPr>
              <a:picLocks noChangeAspect="1" noChangeArrowheads="1"/>
            </xdr:cNvPicPr>
          </xdr:nvPicPr>
          <xdr:blipFill>
            <a:blip xmlns:r="http://schemas.openxmlformats.org/officeDocument/2006/relationships" r:embed="rId689" cstate="print">
              <a:extLst>
                <a:ext uri="{28A0092B-C50C-407E-A947-70E740481C1C}">
                  <a14:useLocalDpi xmlns:a14="http://schemas.microsoft.com/office/drawing/2010/main" val="0"/>
                </a:ext>
              </a:extLst>
            </a:blip>
            <a:srcRect/>
            <a:stretch>
              <a:fillRect/>
            </a:stretch>
          </xdr:blipFill>
          <xdr:spPr bwMode="auto">
            <a:xfrm>
              <a:off x="333"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41" name="図 540">
              <a:extLst>
                <a:ext uri="{FF2B5EF4-FFF2-40B4-BE49-F238E27FC236}">
                  <a16:creationId xmlns:a16="http://schemas.microsoft.com/office/drawing/2014/main" id="{00000000-0008-0000-0300-00001D020000}"/>
                </a:ext>
              </a:extLst>
            </xdr:cNvPr>
            <xdr:cNvPicPr>
              <a:picLocks noChangeAspect="1" noChangeArrowheads="1"/>
            </xdr:cNvPicPr>
          </xdr:nvPicPr>
          <xdr:blipFill>
            <a:blip xmlns:r="http://schemas.openxmlformats.org/officeDocument/2006/relationships" r:embed="rId690" cstate="print">
              <a:extLst>
                <a:ext uri="{28A0092B-C50C-407E-A947-70E740481C1C}">
                  <a14:useLocalDpi xmlns:a14="http://schemas.microsoft.com/office/drawing/2010/main" val="0"/>
                </a:ext>
              </a:extLst>
            </a:blip>
            <a:srcRect/>
            <a:stretch>
              <a:fillRect/>
            </a:stretch>
          </xdr:blipFill>
          <xdr:spPr bwMode="auto">
            <a:xfrm>
              <a:off x="336"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42" name="図 541">
              <a:extLst>
                <a:ext uri="{FF2B5EF4-FFF2-40B4-BE49-F238E27FC236}">
                  <a16:creationId xmlns:a16="http://schemas.microsoft.com/office/drawing/2014/main" id="{00000000-0008-0000-0300-00001E020000}"/>
                </a:ext>
              </a:extLst>
            </xdr:cNvPr>
            <xdr:cNvPicPr>
              <a:picLocks noChangeAspect="1" noChangeArrowheads="1"/>
            </xdr:cNvPicPr>
          </xdr:nvPicPr>
          <xdr:blipFill>
            <a:blip xmlns:r="http://schemas.openxmlformats.org/officeDocument/2006/relationships" r:embed="rId691" cstate="print">
              <a:extLst>
                <a:ext uri="{28A0092B-C50C-407E-A947-70E740481C1C}">
                  <a14:useLocalDpi xmlns:a14="http://schemas.microsoft.com/office/drawing/2010/main" val="0"/>
                </a:ext>
              </a:extLst>
            </a:blip>
            <a:srcRect/>
            <a:stretch>
              <a:fillRect/>
            </a:stretch>
          </xdr:blipFill>
          <xdr:spPr bwMode="auto">
            <a:xfrm>
              <a:off x="339"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43" name="図 542">
              <a:extLst>
                <a:ext uri="{FF2B5EF4-FFF2-40B4-BE49-F238E27FC236}">
                  <a16:creationId xmlns:a16="http://schemas.microsoft.com/office/drawing/2014/main" id="{00000000-0008-0000-0300-00001F020000}"/>
                </a:ext>
              </a:extLst>
            </xdr:cNvPr>
            <xdr:cNvPicPr>
              <a:picLocks noChangeAspect="1" noChangeArrowheads="1"/>
            </xdr:cNvPicPr>
          </xdr:nvPicPr>
          <xdr:blipFill>
            <a:blip xmlns:r="http://schemas.openxmlformats.org/officeDocument/2006/relationships" r:embed="rId692" cstate="print">
              <a:extLst>
                <a:ext uri="{28A0092B-C50C-407E-A947-70E740481C1C}">
                  <a14:useLocalDpi xmlns:a14="http://schemas.microsoft.com/office/drawing/2010/main" val="0"/>
                </a:ext>
              </a:extLst>
            </a:blip>
            <a:srcRect/>
            <a:stretch>
              <a:fillRect/>
            </a:stretch>
          </xdr:blipFill>
          <xdr:spPr bwMode="auto">
            <a:xfrm>
              <a:off x="342"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44" name="図 543">
              <a:extLst>
                <a:ext uri="{FF2B5EF4-FFF2-40B4-BE49-F238E27FC236}">
                  <a16:creationId xmlns:a16="http://schemas.microsoft.com/office/drawing/2014/main" id="{00000000-0008-0000-0300-000020020000}"/>
                </a:ext>
              </a:extLst>
            </xdr:cNvPr>
            <xdr:cNvPicPr>
              <a:picLocks noChangeAspect="1" noChangeArrowheads="1"/>
            </xdr:cNvPicPr>
          </xdr:nvPicPr>
          <xdr:blipFill>
            <a:blip xmlns:r="http://schemas.openxmlformats.org/officeDocument/2006/relationships" r:embed="rId693" cstate="print">
              <a:extLst>
                <a:ext uri="{28A0092B-C50C-407E-A947-70E740481C1C}">
                  <a14:useLocalDpi xmlns:a14="http://schemas.microsoft.com/office/drawing/2010/main" val="0"/>
                </a:ext>
              </a:extLst>
            </a:blip>
            <a:srcRect/>
            <a:stretch>
              <a:fillRect/>
            </a:stretch>
          </xdr:blipFill>
          <xdr:spPr bwMode="auto">
            <a:xfrm>
              <a:off x="345"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45" name="図 544">
              <a:extLst>
                <a:ext uri="{FF2B5EF4-FFF2-40B4-BE49-F238E27FC236}">
                  <a16:creationId xmlns:a16="http://schemas.microsoft.com/office/drawing/2014/main" id="{00000000-0008-0000-0300-000021020000}"/>
                </a:ext>
              </a:extLst>
            </xdr:cNvPr>
            <xdr:cNvPicPr>
              <a:picLocks noChangeAspect="1" noChangeArrowheads="1"/>
            </xdr:cNvPicPr>
          </xdr:nvPicPr>
          <xdr:blipFill>
            <a:blip xmlns:r="http://schemas.openxmlformats.org/officeDocument/2006/relationships" r:embed="rId694" cstate="print">
              <a:extLst>
                <a:ext uri="{28A0092B-C50C-407E-A947-70E740481C1C}">
                  <a14:useLocalDpi xmlns:a14="http://schemas.microsoft.com/office/drawing/2010/main" val="0"/>
                </a:ext>
              </a:extLst>
            </a:blip>
            <a:srcRect/>
            <a:stretch>
              <a:fillRect/>
            </a:stretch>
          </xdr:blipFill>
          <xdr:spPr bwMode="auto">
            <a:xfrm>
              <a:off x="348"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46" name="図 545">
              <a:extLst>
                <a:ext uri="{FF2B5EF4-FFF2-40B4-BE49-F238E27FC236}">
                  <a16:creationId xmlns:a16="http://schemas.microsoft.com/office/drawing/2014/main" id="{00000000-0008-0000-0300-000022020000}"/>
                </a:ext>
              </a:extLst>
            </xdr:cNvPr>
            <xdr:cNvPicPr>
              <a:picLocks noChangeAspect="1" noChangeArrowheads="1"/>
            </xdr:cNvPicPr>
          </xdr:nvPicPr>
          <xdr:blipFill>
            <a:blip xmlns:r="http://schemas.openxmlformats.org/officeDocument/2006/relationships" r:embed="rId695" cstate="print">
              <a:extLst>
                <a:ext uri="{28A0092B-C50C-407E-A947-70E740481C1C}">
                  <a14:useLocalDpi xmlns:a14="http://schemas.microsoft.com/office/drawing/2010/main" val="0"/>
                </a:ext>
              </a:extLst>
            </a:blip>
            <a:srcRect/>
            <a:stretch>
              <a:fillRect/>
            </a:stretch>
          </xdr:blipFill>
          <xdr:spPr bwMode="auto">
            <a:xfrm>
              <a:off x="351"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47" name="図 546">
              <a:extLst>
                <a:ext uri="{FF2B5EF4-FFF2-40B4-BE49-F238E27FC236}">
                  <a16:creationId xmlns:a16="http://schemas.microsoft.com/office/drawing/2014/main" id="{00000000-0008-0000-0300-000023020000}"/>
                </a:ext>
              </a:extLst>
            </xdr:cNvPr>
            <xdr:cNvPicPr>
              <a:picLocks noChangeAspect="1" noChangeArrowheads="1"/>
            </xdr:cNvPicPr>
          </xdr:nvPicPr>
          <xdr:blipFill>
            <a:blip xmlns:r="http://schemas.openxmlformats.org/officeDocument/2006/relationships" r:embed="rId696" cstate="print">
              <a:extLst>
                <a:ext uri="{28A0092B-C50C-407E-A947-70E740481C1C}">
                  <a14:useLocalDpi xmlns:a14="http://schemas.microsoft.com/office/drawing/2010/main" val="0"/>
                </a:ext>
              </a:extLst>
            </a:blip>
            <a:srcRect/>
            <a:stretch>
              <a:fillRect/>
            </a:stretch>
          </xdr:blipFill>
          <xdr:spPr bwMode="auto">
            <a:xfrm>
              <a:off x="354"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48" name="図 547">
              <a:extLst>
                <a:ext uri="{FF2B5EF4-FFF2-40B4-BE49-F238E27FC236}">
                  <a16:creationId xmlns:a16="http://schemas.microsoft.com/office/drawing/2014/main" id="{00000000-0008-0000-0300-000024020000}"/>
                </a:ext>
              </a:extLst>
            </xdr:cNvPr>
            <xdr:cNvPicPr>
              <a:picLocks noChangeAspect="1" noChangeArrowheads="1"/>
            </xdr:cNvPicPr>
          </xdr:nvPicPr>
          <xdr:blipFill>
            <a:blip xmlns:r="http://schemas.openxmlformats.org/officeDocument/2006/relationships" r:embed="rId697" cstate="print">
              <a:extLst>
                <a:ext uri="{28A0092B-C50C-407E-A947-70E740481C1C}">
                  <a14:useLocalDpi xmlns:a14="http://schemas.microsoft.com/office/drawing/2010/main" val="0"/>
                </a:ext>
              </a:extLst>
            </a:blip>
            <a:srcRect/>
            <a:stretch>
              <a:fillRect/>
            </a:stretch>
          </xdr:blipFill>
          <xdr:spPr bwMode="auto">
            <a:xfrm>
              <a:off x="357" y="660"/>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49" name="図 548">
              <a:extLst>
                <a:ext uri="{FF2B5EF4-FFF2-40B4-BE49-F238E27FC236}">
                  <a16:creationId xmlns:a16="http://schemas.microsoft.com/office/drawing/2014/main" id="{00000000-0008-0000-0300-000025020000}"/>
                </a:ext>
              </a:extLst>
            </xdr:cNvPr>
            <xdr:cNvPicPr>
              <a:picLocks noChangeAspect="1" noChangeArrowheads="1"/>
            </xdr:cNvPicPr>
          </xdr:nvPicPr>
          <xdr:blipFill>
            <a:blip xmlns:r="http://schemas.openxmlformats.org/officeDocument/2006/relationships" r:embed="rId698" cstate="print">
              <a:extLst>
                <a:ext uri="{28A0092B-C50C-407E-A947-70E740481C1C}">
                  <a14:useLocalDpi xmlns:a14="http://schemas.microsoft.com/office/drawing/2010/main" val="0"/>
                </a:ext>
              </a:extLst>
            </a:blip>
            <a:srcRect/>
            <a:stretch>
              <a:fillRect/>
            </a:stretch>
          </xdr:blipFill>
          <xdr:spPr bwMode="auto">
            <a:xfrm>
              <a:off x="361"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50" name="図 549">
              <a:extLst>
                <a:ext uri="{FF2B5EF4-FFF2-40B4-BE49-F238E27FC236}">
                  <a16:creationId xmlns:a16="http://schemas.microsoft.com/office/drawing/2014/main" id="{00000000-0008-0000-0300-000026020000}"/>
                </a:ext>
              </a:extLst>
            </xdr:cNvPr>
            <xdr:cNvPicPr>
              <a:picLocks noChangeAspect="1" noChangeArrowheads="1"/>
            </xdr:cNvPicPr>
          </xdr:nvPicPr>
          <xdr:blipFill>
            <a:blip xmlns:r="http://schemas.openxmlformats.org/officeDocument/2006/relationships" r:embed="rId699" cstate="print">
              <a:extLst>
                <a:ext uri="{28A0092B-C50C-407E-A947-70E740481C1C}">
                  <a14:useLocalDpi xmlns:a14="http://schemas.microsoft.com/office/drawing/2010/main" val="0"/>
                </a:ext>
              </a:extLst>
            </a:blip>
            <a:srcRect/>
            <a:stretch>
              <a:fillRect/>
            </a:stretch>
          </xdr:blipFill>
          <xdr:spPr bwMode="auto">
            <a:xfrm>
              <a:off x="364"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51" name="図 550">
              <a:extLst>
                <a:ext uri="{FF2B5EF4-FFF2-40B4-BE49-F238E27FC236}">
                  <a16:creationId xmlns:a16="http://schemas.microsoft.com/office/drawing/2014/main" id="{00000000-0008-0000-0300-000027020000}"/>
                </a:ext>
              </a:extLst>
            </xdr:cNvPr>
            <xdr:cNvPicPr>
              <a:picLocks noChangeAspect="1" noChangeArrowheads="1"/>
            </xdr:cNvPicPr>
          </xdr:nvPicPr>
          <xdr:blipFill>
            <a:blip xmlns:r="http://schemas.openxmlformats.org/officeDocument/2006/relationships" r:embed="rId700" cstate="print">
              <a:extLst>
                <a:ext uri="{28A0092B-C50C-407E-A947-70E740481C1C}">
                  <a14:useLocalDpi xmlns:a14="http://schemas.microsoft.com/office/drawing/2010/main" val="0"/>
                </a:ext>
              </a:extLst>
            </a:blip>
            <a:srcRect/>
            <a:stretch>
              <a:fillRect/>
            </a:stretch>
          </xdr:blipFill>
          <xdr:spPr bwMode="auto">
            <a:xfrm>
              <a:off x="367"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52" name="図 551">
              <a:extLst>
                <a:ext uri="{FF2B5EF4-FFF2-40B4-BE49-F238E27FC236}">
                  <a16:creationId xmlns:a16="http://schemas.microsoft.com/office/drawing/2014/main" id="{00000000-0008-0000-0300-000028020000}"/>
                </a:ext>
              </a:extLst>
            </xdr:cNvPr>
            <xdr:cNvPicPr>
              <a:picLocks noChangeAspect="1" noChangeArrowheads="1"/>
            </xdr:cNvPicPr>
          </xdr:nvPicPr>
          <xdr:blipFill>
            <a:blip xmlns:r="http://schemas.openxmlformats.org/officeDocument/2006/relationships" r:embed="rId701" cstate="print">
              <a:extLst>
                <a:ext uri="{28A0092B-C50C-407E-A947-70E740481C1C}">
                  <a14:useLocalDpi xmlns:a14="http://schemas.microsoft.com/office/drawing/2010/main" val="0"/>
                </a:ext>
              </a:extLst>
            </a:blip>
            <a:srcRect/>
            <a:stretch>
              <a:fillRect/>
            </a:stretch>
          </xdr:blipFill>
          <xdr:spPr bwMode="auto">
            <a:xfrm>
              <a:off x="370"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53" name="図 552">
              <a:extLst>
                <a:ext uri="{FF2B5EF4-FFF2-40B4-BE49-F238E27FC236}">
                  <a16:creationId xmlns:a16="http://schemas.microsoft.com/office/drawing/2014/main" id="{00000000-0008-0000-0300-000029020000}"/>
                </a:ext>
              </a:extLst>
            </xdr:cNvPr>
            <xdr:cNvPicPr>
              <a:picLocks noChangeAspect="1" noChangeArrowheads="1"/>
            </xdr:cNvPicPr>
          </xdr:nvPicPr>
          <xdr:blipFill>
            <a:blip xmlns:r="http://schemas.openxmlformats.org/officeDocument/2006/relationships" r:embed="rId702" cstate="print">
              <a:extLst>
                <a:ext uri="{28A0092B-C50C-407E-A947-70E740481C1C}">
                  <a14:useLocalDpi xmlns:a14="http://schemas.microsoft.com/office/drawing/2010/main" val="0"/>
                </a:ext>
              </a:extLst>
            </a:blip>
            <a:srcRect/>
            <a:stretch>
              <a:fillRect/>
            </a:stretch>
          </xdr:blipFill>
          <xdr:spPr bwMode="auto">
            <a:xfrm>
              <a:off x="373"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54" name="図 553">
              <a:extLst>
                <a:ext uri="{FF2B5EF4-FFF2-40B4-BE49-F238E27FC236}">
                  <a16:creationId xmlns:a16="http://schemas.microsoft.com/office/drawing/2014/main" id="{00000000-0008-0000-0300-00002A020000}"/>
                </a:ext>
              </a:extLst>
            </xdr:cNvPr>
            <xdr:cNvPicPr>
              <a:picLocks noChangeAspect="1" noChangeArrowheads="1"/>
            </xdr:cNvPicPr>
          </xdr:nvPicPr>
          <xdr:blipFill>
            <a:blip xmlns:r="http://schemas.openxmlformats.org/officeDocument/2006/relationships" r:embed="rId703" cstate="print">
              <a:extLst>
                <a:ext uri="{28A0092B-C50C-407E-A947-70E740481C1C}">
                  <a14:useLocalDpi xmlns:a14="http://schemas.microsoft.com/office/drawing/2010/main" val="0"/>
                </a:ext>
              </a:extLst>
            </a:blip>
            <a:srcRect/>
            <a:stretch>
              <a:fillRect/>
            </a:stretch>
          </xdr:blipFill>
          <xdr:spPr bwMode="auto">
            <a:xfrm>
              <a:off x="376"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55" name="図 554">
              <a:extLst>
                <a:ext uri="{FF2B5EF4-FFF2-40B4-BE49-F238E27FC236}">
                  <a16:creationId xmlns:a16="http://schemas.microsoft.com/office/drawing/2014/main" id="{00000000-0008-0000-0300-00002B020000}"/>
                </a:ext>
              </a:extLst>
            </xdr:cNvPr>
            <xdr:cNvPicPr>
              <a:picLocks noChangeAspect="1" noChangeArrowheads="1"/>
            </xdr:cNvPicPr>
          </xdr:nvPicPr>
          <xdr:blipFill>
            <a:blip xmlns:r="http://schemas.openxmlformats.org/officeDocument/2006/relationships" r:embed="rId704" cstate="print">
              <a:extLst>
                <a:ext uri="{28A0092B-C50C-407E-A947-70E740481C1C}">
                  <a14:useLocalDpi xmlns:a14="http://schemas.microsoft.com/office/drawing/2010/main" val="0"/>
                </a:ext>
              </a:extLst>
            </a:blip>
            <a:srcRect/>
            <a:stretch>
              <a:fillRect/>
            </a:stretch>
          </xdr:blipFill>
          <xdr:spPr bwMode="auto">
            <a:xfrm>
              <a:off x="379"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56" name="図 555">
              <a:extLst>
                <a:ext uri="{FF2B5EF4-FFF2-40B4-BE49-F238E27FC236}">
                  <a16:creationId xmlns:a16="http://schemas.microsoft.com/office/drawing/2014/main" id="{00000000-0008-0000-0300-00002C020000}"/>
                </a:ext>
              </a:extLst>
            </xdr:cNvPr>
            <xdr:cNvPicPr>
              <a:picLocks noChangeAspect="1" noChangeArrowheads="1"/>
            </xdr:cNvPicPr>
          </xdr:nvPicPr>
          <xdr:blipFill>
            <a:blip xmlns:r="http://schemas.openxmlformats.org/officeDocument/2006/relationships" r:embed="rId705" cstate="print">
              <a:extLst>
                <a:ext uri="{28A0092B-C50C-407E-A947-70E740481C1C}">
                  <a14:useLocalDpi xmlns:a14="http://schemas.microsoft.com/office/drawing/2010/main" val="0"/>
                </a:ext>
              </a:extLst>
            </a:blip>
            <a:srcRect/>
            <a:stretch>
              <a:fillRect/>
            </a:stretch>
          </xdr:blipFill>
          <xdr:spPr bwMode="auto">
            <a:xfrm>
              <a:off x="382"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57" name="図 556">
              <a:extLst>
                <a:ext uri="{FF2B5EF4-FFF2-40B4-BE49-F238E27FC236}">
                  <a16:creationId xmlns:a16="http://schemas.microsoft.com/office/drawing/2014/main" id="{00000000-0008-0000-0300-00002D020000}"/>
                </a:ext>
              </a:extLst>
            </xdr:cNvPr>
            <xdr:cNvPicPr>
              <a:picLocks noChangeAspect="1" noChangeArrowheads="1"/>
            </xdr:cNvPicPr>
          </xdr:nvPicPr>
          <xdr:blipFill>
            <a:blip xmlns:r="http://schemas.openxmlformats.org/officeDocument/2006/relationships" r:embed="rId706" cstate="print">
              <a:extLst>
                <a:ext uri="{28A0092B-C50C-407E-A947-70E740481C1C}">
                  <a14:useLocalDpi xmlns:a14="http://schemas.microsoft.com/office/drawing/2010/main" val="0"/>
                </a:ext>
              </a:extLst>
            </a:blip>
            <a:srcRect/>
            <a:stretch>
              <a:fillRect/>
            </a:stretch>
          </xdr:blipFill>
          <xdr:spPr bwMode="auto">
            <a:xfrm>
              <a:off x="385"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58" name="図 557">
              <a:extLst>
                <a:ext uri="{FF2B5EF4-FFF2-40B4-BE49-F238E27FC236}">
                  <a16:creationId xmlns:a16="http://schemas.microsoft.com/office/drawing/2014/main" id="{00000000-0008-0000-0300-00002E020000}"/>
                </a:ext>
              </a:extLst>
            </xdr:cNvPr>
            <xdr:cNvPicPr>
              <a:picLocks noChangeAspect="1" noChangeArrowheads="1"/>
            </xdr:cNvPicPr>
          </xdr:nvPicPr>
          <xdr:blipFill>
            <a:blip xmlns:r="http://schemas.openxmlformats.org/officeDocument/2006/relationships" r:embed="rId707" cstate="print">
              <a:extLst>
                <a:ext uri="{28A0092B-C50C-407E-A947-70E740481C1C}">
                  <a14:useLocalDpi xmlns:a14="http://schemas.microsoft.com/office/drawing/2010/main" val="0"/>
                </a:ext>
              </a:extLst>
            </a:blip>
            <a:srcRect/>
            <a:stretch>
              <a:fillRect/>
            </a:stretch>
          </xdr:blipFill>
          <xdr:spPr bwMode="auto">
            <a:xfrm>
              <a:off x="388"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59" name="図 558">
              <a:extLst>
                <a:ext uri="{FF2B5EF4-FFF2-40B4-BE49-F238E27FC236}">
                  <a16:creationId xmlns:a16="http://schemas.microsoft.com/office/drawing/2014/main" id="{00000000-0008-0000-0300-00002F020000}"/>
                </a:ext>
              </a:extLst>
            </xdr:cNvPr>
            <xdr:cNvPicPr>
              <a:picLocks noChangeAspect="1" noChangeArrowheads="1"/>
            </xdr:cNvPicPr>
          </xdr:nvPicPr>
          <xdr:blipFill>
            <a:blip xmlns:r="http://schemas.openxmlformats.org/officeDocument/2006/relationships" r:embed="rId708" cstate="print">
              <a:extLst>
                <a:ext uri="{28A0092B-C50C-407E-A947-70E740481C1C}">
                  <a14:useLocalDpi xmlns:a14="http://schemas.microsoft.com/office/drawing/2010/main" val="0"/>
                </a:ext>
              </a:extLst>
            </a:blip>
            <a:srcRect/>
            <a:stretch>
              <a:fillRect/>
            </a:stretch>
          </xdr:blipFill>
          <xdr:spPr bwMode="auto">
            <a:xfrm>
              <a:off x="391"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61" name="図 560">
              <a:extLst>
                <a:ext uri="{FF2B5EF4-FFF2-40B4-BE49-F238E27FC236}">
                  <a16:creationId xmlns:a16="http://schemas.microsoft.com/office/drawing/2014/main" id="{00000000-0008-0000-0300-000031020000}"/>
                </a:ext>
              </a:extLst>
            </xdr:cNvPr>
            <xdr:cNvPicPr>
              <a:picLocks noChangeAspect="1" noChangeArrowheads="1"/>
            </xdr:cNvPicPr>
          </xdr:nvPicPr>
          <xdr:blipFill>
            <a:blip xmlns:r="http://schemas.openxmlformats.org/officeDocument/2006/relationships" r:embed="rId709" cstate="print">
              <a:extLst>
                <a:ext uri="{28A0092B-C50C-407E-A947-70E740481C1C}">
                  <a14:useLocalDpi xmlns:a14="http://schemas.microsoft.com/office/drawing/2010/main" val="0"/>
                </a:ext>
              </a:extLst>
            </a:blip>
            <a:srcRect/>
            <a:stretch>
              <a:fillRect/>
            </a:stretch>
          </xdr:blipFill>
          <xdr:spPr bwMode="auto">
            <a:xfrm>
              <a:off x="398"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62" name="図 561">
              <a:extLst>
                <a:ext uri="{FF2B5EF4-FFF2-40B4-BE49-F238E27FC236}">
                  <a16:creationId xmlns:a16="http://schemas.microsoft.com/office/drawing/2014/main" id="{00000000-0008-0000-0300-000032020000}"/>
                </a:ext>
              </a:extLst>
            </xdr:cNvPr>
            <xdr:cNvPicPr>
              <a:picLocks noChangeAspect="1" noChangeArrowheads="1"/>
            </xdr:cNvPicPr>
          </xdr:nvPicPr>
          <xdr:blipFill>
            <a:blip xmlns:r="http://schemas.openxmlformats.org/officeDocument/2006/relationships" r:embed="rId710" cstate="print">
              <a:extLst>
                <a:ext uri="{28A0092B-C50C-407E-A947-70E740481C1C}">
                  <a14:useLocalDpi xmlns:a14="http://schemas.microsoft.com/office/drawing/2010/main" val="0"/>
                </a:ext>
              </a:extLst>
            </a:blip>
            <a:srcRect/>
            <a:stretch>
              <a:fillRect/>
            </a:stretch>
          </xdr:blipFill>
          <xdr:spPr bwMode="auto">
            <a:xfrm>
              <a:off x="401"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63" name="図 562">
              <a:extLst>
                <a:ext uri="{FF2B5EF4-FFF2-40B4-BE49-F238E27FC236}">
                  <a16:creationId xmlns:a16="http://schemas.microsoft.com/office/drawing/2014/main" id="{00000000-0008-0000-0300-000033020000}"/>
                </a:ext>
              </a:extLst>
            </xdr:cNvPr>
            <xdr:cNvPicPr>
              <a:picLocks noChangeAspect="1" noChangeArrowheads="1"/>
            </xdr:cNvPicPr>
          </xdr:nvPicPr>
          <xdr:blipFill>
            <a:blip xmlns:r="http://schemas.openxmlformats.org/officeDocument/2006/relationships" r:embed="rId711" cstate="print">
              <a:extLst>
                <a:ext uri="{28A0092B-C50C-407E-A947-70E740481C1C}">
                  <a14:useLocalDpi xmlns:a14="http://schemas.microsoft.com/office/drawing/2010/main" val="0"/>
                </a:ext>
              </a:extLst>
            </a:blip>
            <a:srcRect/>
            <a:stretch>
              <a:fillRect/>
            </a:stretch>
          </xdr:blipFill>
          <xdr:spPr bwMode="auto">
            <a:xfrm>
              <a:off x="404"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64" name="図 563">
              <a:extLst>
                <a:ext uri="{FF2B5EF4-FFF2-40B4-BE49-F238E27FC236}">
                  <a16:creationId xmlns:a16="http://schemas.microsoft.com/office/drawing/2014/main" id="{00000000-0008-0000-0300-000034020000}"/>
                </a:ext>
              </a:extLst>
            </xdr:cNvPr>
            <xdr:cNvPicPr>
              <a:picLocks noChangeAspect="1" noChangeArrowheads="1"/>
            </xdr:cNvPicPr>
          </xdr:nvPicPr>
          <xdr:blipFill>
            <a:blip xmlns:r="http://schemas.openxmlformats.org/officeDocument/2006/relationships" r:embed="rId712" cstate="print">
              <a:extLst>
                <a:ext uri="{28A0092B-C50C-407E-A947-70E740481C1C}">
                  <a14:useLocalDpi xmlns:a14="http://schemas.microsoft.com/office/drawing/2010/main" val="0"/>
                </a:ext>
              </a:extLst>
            </a:blip>
            <a:srcRect/>
            <a:stretch>
              <a:fillRect/>
            </a:stretch>
          </xdr:blipFill>
          <xdr:spPr bwMode="auto">
            <a:xfrm>
              <a:off x="407"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65" name="図 564">
              <a:extLst>
                <a:ext uri="{FF2B5EF4-FFF2-40B4-BE49-F238E27FC236}">
                  <a16:creationId xmlns:a16="http://schemas.microsoft.com/office/drawing/2014/main" id="{00000000-0008-0000-0300-000035020000}"/>
                </a:ext>
              </a:extLst>
            </xdr:cNvPr>
            <xdr:cNvPicPr>
              <a:picLocks noChangeAspect="1" noChangeArrowheads="1"/>
            </xdr:cNvPicPr>
          </xdr:nvPicPr>
          <xdr:blipFill>
            <a:blip xmlns:r="http://schemas.openxmlformats.org/officeDocument/2006/relationships" r:embed="rId713" cstate="print">
              <a:extLst>
                <a:ext uri="{28A0092B-C50C-407E-A947-70E740481C1C}">
                  <a14:useLocalDpi xmlns:a14="http://schemas.microsoft.com/office/drawing/2010/main" val="0"/>
                </a:ext>
              </a:extLst>
            </a:blip>
            <a:srcRect/>
            <a:stretch>
              <a:fillRect/>
            </a:stretch>
          </xdr:blipFill>
          <xdr:spPr bwMode="auto">
            <a:xfrm>
              <a:off x="410"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27019" name="Group 1419">
            <a:extLst>
              <a:ext uri="{FF2B5EF4-FFF2-40B4-BE49-F238E27FC236}">
                <a16:creationId xmlns:a16="http://schemas.microsoft.com/office/drawing/2014/main" id="{00000000-0008-0000-0300-00008B690000}"/>
              </a:ext>
            </a:extLst>
          </xdr:cNvPr>
          <xdr:cNvGrpSpPr>
            <a:grpSpLocks/>
          </xdr:cNvGrpSpPr>
        </xdr:nvGrpSpPr>
        <xdr:grpSpPr bwMode="auto">
          <a:xfrm>
            <a:off x="7" y="660"/>
            <a:ext cx="666" cy="105"/>
            <a:chOff x="7" y="660"/>
            <a:chExt cx="666" cy="105"/>
          </a:xfrm>
        </xdr:grpSpPr>
        <xdr:pic>
          <xdr:nvPicPr>
            <xdr:cNvPr id="166" name="図 165">
              <a:extLst>
                <a:ext uri="{FF2B5EF4-FFF2-40B4-BE49-F238E27FC236}">
                  <a16:creationId xmlns:a16="http://schemas.microsoft.com/office/drawing/2014/main" id="{00000000-0008-0000-0300-0000A6000000}"/>
                </a:ext>
              </a:extLst>
            </xdr:cNvPr>
            <xdr:cNvPicPr>
              <a:picLocks noChangeAspect="1" noChangeArrowheads="1"/>
            </xdr:cNvPicPr>
          </xdr:nvPicPr>
          <xdr:blipFill>
            <a:blip xmlns:r="http://schemas.openxmlformats.org/officeDocument/2006/relationships" r:embed="rId714" cstate="print">
              <a:extLst>
                <a:ext uri="{28A0092B-C50C-407E-A947-70E740481C1C}">
                  <a14:useLocalDpi xmlns:a14="http://schemas.microsoft.com/office/drawing/2010/main" val="0"/>
                </a:ext>
              </a:extLst>
            </a:blip>
            <a:srcRect/>
            <a:stretch>
              <a:fillRect/>
            </a:stretch>
          </xdr:blipFill>
          <xdr:spPr bwMode="auto">
            <a:xfrm>
              <a:off x="413"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7" name="図 166">
              <a:extLst>
                <a:ext uri="{FF2B5EF4-FFF2-40B4-BE49-F238E27FC236}">
                  <a16:creationId xmlns:a16="http://schemas.microsoft.com/office/drawing/2014/main" id="{00000000-0008-0000-0300-0000A7000000}"/>
                </a:ext>
              </a:extLst>
            </xdr:cNvPr>
            <xdr:cNvPicPr>
              <a:picLocks noChangeAspect="1" noChangeArrowheads="1"/>
            </xdr:cNvPicPr>
          </xdr:nvPicPr>
          <xdr:blipFill>
            <a:blip xmlns:r="http://schemas.openxmlformats.org/officeDocument/2006/relationships" r:embed="rId715" cstate="print">
              <a:extLst>
                <a:ext uri="{28A0092B-C50C-407E-A947-70E740481C1C}">
                  <a14:useLocalDpi xmlns:a14="http://schemas.microsoft.com/office/drawing/2010/main" val="0"/>
                </a:ext>
              </a:extLst>
            </a:blip>
            <a:srcRect/>
            <a:stretch>
              <a:fillRect/>
            </a:stretch>
          </xdr:blipFill>
          <xdr:spPr bwMode="auto">
            <a:xfrm>
              <a:off x="416"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9" name="図 168">
              <a:extLst>
                <a:ext uri="{FF2B5EF4-FFF2-40B4-BE49-F238E27FC236}">
                  <a16:creationId xmlns:a16="http://schemas.microsoft.com/office/drawing/2014/main" id="{00000000-0008-0000-0300-0000A9000000}"/>
                </a:ext>
              </a:extLst>
            </xdr:cNvPr>
            <xdr:cNvPicPr>
              <a:picLocks noChangeAspect="1" noChangeArrowheads="1"/>
            </xdr:cNvPicPr>
          </xdr:nvPicPr>
          <xdr:blipFill>
            <a:blip xmlns:r="http://schemas.openxmlformats.org/officeDocument/2006/relationships" r:embed="rId716" cstate="print">
              <a:extLst>
                <a:ext uri="{28A0092B-C50C-407E-A947-70E740481C1C}">
                  <a14:useLocalDpi xmlns:a14="http://schemas.microsoft.com/office/drawing/2010/main" val="0"/>
                </a:ext>
              </a:extLst>
            </a:blip>
            <a:srcRect/>
            <a:stretch>
              <a:fillRect/>
            </a:stretch>
          </xdr:blipFill>
          <xdr:spPr bwMode="auto">
            <a:xfrm>
              <a:off x="422"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0" name="図 169">
              <a:extLst>
                <a:ext uri="{FF2B5EF4-FFF2-40B4-BE49-F238E27FC236}">
                  <a16:creationId xmlns:a16="http://schemas.microsoft.com/office/drawing/2014/main" id="{00000000-0008-0000-0300-0000AA000000}"/>
                </a:ext>
              </a:extLst>
            </xdr:cNvPr>
            <xdr:cNvPicPr>
              <a:picLocks noChangeAspect="1" noChangeArrowheads="1"/>
            </xdr:cNvPicPr>
          </xdr:nvPicPr>
          <xdr:blipFill>
            <a:blip xmlns:r="http://schemas.openxmlformats.org/officeDocument/2006/relationships" r:embed="rId717" cstate="print">
              <a:extLst>
                <a:ext uri="{28A0092B-C50C-407E-A947-70E740481C1C}">
                  <a14:useLocalDpi xmlns:a14="http://schemas.microsoft.com/office/drawing/2010/main" val="0"/>
                </a:ext>
              </a:extLst>
            </a:blip>
            <a:srcRect/>
            <a:stretch>
              <a:fillRect/>
            </a:stretch>
          </xdr:blipFill>
          <xdr:spPr bwMode="auto">
            <a:xfrm>
              <a:off x="425"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1" name="図 170">
              <a:extLst>
                <a:ext uri="{FF2B5EF4-FFF2-40B4-BE49-F238E27FC236}">
                  <a16:creationId xmlns:a16="http://schemas.microsoft.com/office/drawing/2014/main" id="{00000000-0008-0000-0300-0000AB000000}"/>
                </a:ext>
              </a:extLst>
            </xdr:cNvPr>
            <xdr:cNvPicPr>
              <a:picLocks noChangeAspect="1" noChangeArrowheads="1"/>
            </xdr:cNvPicPr>
          </xdr:nvPicPr>
          <xdr:blipFill>
            <a:blip xmlns:r="http://schemas.openxmlformats.org/officeDocument/2006/relationships" r:embed="rId718" cstate="print">
              <a:extLst>
                <a:ext uri="{28A0092B-C50C-407E-A947-70E740481C1C}">
                  <a14:useLocalDpi xmlns:a14="http://schemas.microsoft.com/office/drawing/2010/main" val="0"/>
                </a:ext>
              </a:extLst>
            </a:blip>
            <a:srcRect/>
            <a:stretch>
              <a:fillRect/>
            </a:stretch>
          </xdr:blipFill>
          <xdr:spPr bwMode="auto">
            <a:xfrm>
              <a:off x="428"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2" name="図 171">
              <a:extLst>
                <a:ext uri="{FF2B5EF4-FFF2-40B4-BE49-F238E27FC236}">
                  <a16:creationId xmlns:a16="http://schemas.microsoft.com/office/drawing/2014/main" id="{00000000-0008-0000-0300-0000AC000000}"/>
                </a:ext>
              </a:extLst>
            </xdr:cNvPr>
            <xdr:cNvPicPr>
              <a:picLocks noChangeAspect="1" noChangeArrowheads="1"/>
            </xdr:cNvPicPr>
          </xdr:nvPicPr>
          <xdr:blipFill>
            <a:blip xmlns:r="http://schemas.openxmlformats.org/officeDocument/2006/relationships" r:embed="rId719" cstate="print">
              <a:extLst>
                <a:ext uri="{28A0092B-C50C-407E-A947-70E740481C1C}">
                  <a14:useLocalDpi xmlns:a14="http://schemas.microsoft.com/office/drawing/2010/main" val="0"/>
                </a:ext>
              </a:extLst>
            </a:blip>
            <a:srcRect/>
            <a:stretch>
              <a:fillRect/>
            </a:stretch>
          </xdr:blipFill>
          <xdr:spPr bwMode="auto">
            <a:xfrm>
              <a:off x="431" y="660"/>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3" name="図 172">
              <a:extLst>
                <a:ext uri="{FF2B5EF4-FFF2-40B4-BE49-F238E27FC236}">
                  <a16:creationId xmlns:a16="http://schemas.microsoft.com/office/drawing/2014/main" id="{00000000-0008-0000-0300-0000AD000000}"/>
                </a:ext>
              </a:extLst>
            </xdr:cNvPr>
            <xdr:cNvPicPr>
              <a:picLocks noChangeAspect="1" noChangeArrowheads="1"/>
            </xdr:cNvPicPr>
          </xdr:nvPicPr>
          <xdr:blipFill>
            <a:blip xmlns:r="http://schemas.openxmlformats.org/officeDocument/2006/relationships" r:embed="rId720" cstate="print">
              <a:extLst>
                <a:ext uri="{28A0092B-C50C-407E-A947-70E740481C1C}">
                  <a14:useLocalDpi xmlns:a14="http://schemas.microsoft.com/office/drawing/2010/main" val="0"/>
                </a:ext>
              </a:extLst>
            </a:blip>
            <a:srcRect/>
            <a:stretch>
              <a:fillRect/>
            </a:stretch>
          </xdr:blipFill>
          <xdr:spPr bwMode="auto">
            <a:xfrm>
              <a:off x="435"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4" name="図 173">
              <a:extLst>
                <a:ext uri="{FF2B5EF4-FFF2-40B4-BE49-F238E27FC236}">
                  <a16:creationId xmlns:a16="http://schemas.microsoft.com/office/drawing/2014/main" id="{00000000-0008-0000-0300-0000AE000000}"/>
                </a:ext>
              </a:extLst>
            </xdr:cNvPr>
            <xdr:cNvPicPr>
              <a:picLocks noChangeAspect="1" noChangeArrowheads="1"/>
            </xdr:cNvPicPr>
          </xdr:nvPicPr>
          <xdr:blipFill>
            <a:blip xmlns:r="http://schemas.openxmlformats.org/officeDocument/2006/relationships" r:embed="rId721" cstate="print">
              <a:extLst>
                <a:ext uri="{28A0092B-C50C-407E-A947-70E740481C1C}">
                  <a14:useLocalDpi xmlns:a14="http://schemas.microsoft.com/office/drawing/2010/main" val="0"/>
                </a:ext>
              </a:extLst>
            </a:blip>
            <a:srcRect/>
            <a:stretch>
              <a:fillRect/>
            </a:stretch>
          </xdr:blipFill>
          <xdr:spPr bwMode="auto">
            <a:xfrm>
              <a:off x="438"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5" name="図 174">
              <a:extLst>
                <a:ext uri="{FF2B5EF4-FFF2-40B4-BE49-F238E27FC236}">
                  <a16:creationId xmlns:a16="http://schemas.microsoft.com/office/drawing/2014/main" id="{00000000-0008-0000-0300-0000AF000000}"/>
                </a:ext>
              </a:extLst>
            </xdr:cNvPr>
            <xdr:cNvPicPr>
              <a:picLocks noChangeAspect="1" noChangeArrowheads="1"/>
            </xdr:cNvPicPr>
          </xdr:nvPicPr>
          <xdr:blipFill>
            <a:blip xmlns:r="http://schemas.openxmlformats.org/officeDocument/2006/relationships" r:embed="rId722" cstate="print">
              <a:extLst>
                <a:ext uri="{28A0092B-C50C-407E-A947-70E740481C1C}">
                  <a14:useLocalDpi xmlns:a14="http://schemas.microsoft.com/office/drawing/2010/main" val="0"/>
                </a:ext>
              </a:extLst>
            </a:blip>
            <a:srcRect/>
            <a:stretch>
              <a:fillRect/>
            </a:stretch>
          </xdr:blipFill>
          <xdr:spPr bwMode="auto">
            <a:xfrm>
              <a:off x="441"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6" name="図 175">
              <a:extLst>
                <a:ext uri="{FF2B5EF4-FFF2-40B4-BE49-F238E27FC236}">
                  <a16:creationId xmlns:a16="http://schemas.microsoft.com/office/drawing/2014/main" id="{00000000-0008-0000-0300-0000B0000000}"/>
                </a:ext>
              </a:extLst>
            </xdr:cNvPr>
            <xdr:cNvPicPr>
              <a:picLocks noChangeAspect="1" noChangeArrowheads="1"/>
            </xdr:cNvPicPr>
          </xdr:nvPicPr>
          <xdr:blipFill>
            <a:blip xmlns:r="http://schemas.openxmlformats.org/officeDocument/2006/relationships" r:embed="rId723" cstate="print">
              <a:extLst>
                <a:ext uri="{28A0092B-C50C-407E-A947-70E740481C1C}">
                  <a14:useLocalDpi xmlns:a14="http://schemas.microsoft.com/office/drawing/2010/main" val="0"/>
                </a:ext>
              </a:extLst>
            </a:blip>
            <a:srcRect/>
            <a:stretch>
              <a:fillRect/>
            </a:stretch>
          </xdr:blipFill>
          <xdr:spPr bwMode="auto">
            <a:xfrm>
              <a:off x="444"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7" name="図 176">
              <a:extLst>
                <a:ext uri="{FF2B5EF4-FFF2-40B4-BE49-F238E27FC236}">
                  <a16:creationId xmlns:a16="http://schemas.microsoft.com/office/drawing/2014/main" id="{00000000-0008-0000-0300-0000B1000000}"/>
                </a:ext>
              </a:extLst>
            </xdr:cNvPr>
            <xdr:cNvPicPr>
              <a:picLocks noChangeAspect="1" noChangeArrowheads="1"/>
            </xdr:cNvPicPr>
          </xdr:nvPicPr>
          <xdr:blipFill>
            <a:blip xmlns:r="http://schemas.openxmlformats.org/officeDocument/2006/relationships" r:embed="rId724" cstate="print">
              <a:extLst>
                <a:ext uri="{28A0092B-C50C-407E-A947-70E740481C1C}">
                  <a14:useLocalDpi xmlns:a14="http://schemas.microsoft.com/office/drawing/2010/main" val="0"/>
                </a:ext>
              </a:extLst>
            </a:blip>
            <a:srcRect/>
            <a:stretch>
              <a:fillRect/>
            </a:stretch>
          </xdr:blipFill>
          <xdr:spPr bwMode="auto">
            <a:xfrm>
              <a:off x="447"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8" name="図 177">
              <a:extLst>
                <a:ext uri="{FF2B5EF4-FFF2-40B4-BE49-F238E27FC236}">
                  <a16:creationId xmlns:a16="http://schemas.microsoft.com/office/drawing/2014/main" id="{00000000-0008-0000-0300-0000B2000000}"/>
                </a:ext>
              </a:extLst>
            </xdr:cNvPr>
            <xdr:cNvPicPr>
              <a:picLocks noChangeAspect="1" noChangeArrowheads="1"/>
            </xdr:cNvPicPr>
          </xdr:nvPicPr>
          <xdr:blipFill>
            <a:blip xmlns:r="http://schemas.openxmlformats.org/officeDocument/2006/relationships" r:embed="rId725" cstate="print">
              <a:extLst>
                <a:ext uri="{28A0092B-C50C-407E-A947-70E740481C1C}">
                  <a14:useLocalDpi xmlns:a14="http://schemas.microsoft.com/office/drawing/2010/main" val="0"/>
                </a:ext>
              </a:extLst>
            </a:blip>
            <a:srcRect/>
            <a:stretch>
              <a:fillRect/>
            </a:stretch>
          </xdr:blipFill>
          <xdr:spPr bwMode="auto">
            <a:xfrm>
              <a:off x="450"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9" name="図 178">
              <a:extLst>
                <a:ext uri="{FF2B5EF4-FFF2-40B4-BE49-F238E27FC236}">
                  <a16:creationId xmlns:a16="http://schemas.microsoft.com/office/drawing/2014/main" id="{00000000-0008-0000-0300-0000B3000000}"/>
                </a:ext>
              </a:extLst>
            </xdr:cNvPr>
            <xdr:cNvPicPr>
              <a:picLocks noChangeAspect="1" noChangeArrowheads="1"/>
            </xdr:cNvPicPr>
          </xdr:nvPicPr>
          <xdr:blipFill>
            <a:blip xmlns:r="http://schemas.openxmlformats.org/officeDocument/2006/relationships" r:embed="rId726" cstate="print">
              <a:extLst>
                <a:ext uri="{28A0092B-C50C-407E-A947-70E740481C1C}">
                  <a14:useLocalDpi xmlns:a14="http://schemas.microsoft.com/office/drawing/2010/main" val="0"/>
                </a:ext>
              </a:extLst>
            </a:blip>
            <a:srcRect/>
            <a:stretch>
              <a:fillRect/>
            </a:stretch>
          </xdr:blipFill>
          <xdr:spPr bwMode="auto">
            <a:xfrm>
              <a:off x="453"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0" name="図 179">
              <a:extLst>
                <a:ext uri="{FF2B5EF4-FFF2-40B4-BE49-F238E27FC236}">
                  <a16:creationId xmlns:a16="http://schemas.microsoft.com/office/drawing/2014/main" id="{00000000-0008-0000-0300-0000B4000000}"/>
                </a:ext>
              </a:extLst>
            </xdr:cNvPr>
            <xdr:cNvPicPr>
              <a:picLocks noChangeAspect="1" noChangeArrowheads="1"/>
            </xdr:cNvPicPr>
          </xdr:nvPicPr>
          <xdr:blipFill>
            <a:blip xmlns:r="http://schemas.openxmlformats.org/officeDocument/2006/relationships" r:embed="rId727" cstate="print">
              <a:extLst>
                <a:ext uri="{28A0092B-C50C-407E-A947-70E740481C1C}">
                  <a14:useLocalDpi xmlns:a14="http://schemas.microsoft.com/office/drawing/2010/main" val="0"/>
                </a:ext>
              </a:extLst>
            </a:blip>
            <a:srcRect/>
            <a:stretch>
              <a:fillRect/>
            </a:stretch>
          </xdr:blipFill>
          <xdr:spPr bwMode="auto">
            <a:xfrm>
              <a:off x="456"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1" name="図 180">
              <a:extLst>
                <a:ext uri="{FF2B5EF4-FFF2-40B4-BE49-F238E27FC236}">
                  <a16:creationId xmlns:a16="http://schemas.microsoft.com/office/drawing/2014/main" id="{00000000-0008-0000-0300-0000B5000000}"/>
                </a:ext>
              </a:extLst>
            </xdr:cNvPr>
            <xdr:cNvPicPr>
              <a:picLocks noChangeAspect="1" noChangeArrowheads="1"/>
            </xdr:cNvPicPr>
          </xdr:nvPicPr>
          <xdr:blipFill>
            <a:blip xmlns:r="http://schemas.openxmlformats.org/officeDocument/2006/relationships" r:embed="rId728" cstate="print">
              <a:extLst>
                <a:ext uri="{28A0092B-C50C-407E-A947-70E740481C1C}">
                  <a14:useLocalDpi xmlns:a14="http://schemas.microsoft.com/office/drawing/2010/main" val="0"/>
                </a:ext>
              </a:extLst>
            </a:blip>
            <a:srcRect/>
            <a:stretch>
              <a:fillRect/>
            </a:stretch>
          </xdr:blipFill>
          <xdr:spPr bwMode="auto">
            <a:xfrm>
              <a:off x="459"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2" name="図 181">
              <a:extLst>
                <a:ext uri="{FF2B5EF4-FFF2-40B4-BE49-F238E27FC236}">
                  <a16:creationId xmlns:a16="http://schemas.microsoft.com/office/drawing/2014/main" id="{00000000-0008-0000-0300-0000B6000000}"/>
                </a:ext>
              </a:extLst>
            </xdr:cNvPr>
            <xdr:cNvPicPr>
              <a:picLocks noChangeAspect="1" noChangeArrowheads="1"/>
            </xdr:cNvPicPr>
          </xdr:nvPicPr>
          <xdr:blipFill>
            <a:blip xmlns:r="http://schemas.openxmlformats.org/officeDocument/2006/relationships" r:embed="rId729" cstate="print">
              <a:extLst>
                <a:ext uri="{28A0092B-C50C-407E-A947-70E740481C1C}">
                  <a14:useLocalDpi xmlns:a14="http://schemas.microsoft.com/office/drawing/2010/main" val="0"/>
                </a:ext>
              </a:extLst>
            </a:blip>
            <a:srcRect/>
            <a:stretch>
              <a:fillRect/>
            </a:stretch>
          </xdr:blipFill>
          <xdr:spPr bwMode="auto">
            <a:xfrm>
              <a:off x="462"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3" name="図 182">
              <a:extLst>
                <a:ext uri="{FF2B5EF4-FFF2-40B4-BE49-F238E27FC236}">
                  <a16:creationId xmlns:a16="http://schemas.microsoft.com/office/drawing/2014/main" id="{00000000-0008-0000-0300-0000B7000000}"/>
                </a:ext>
              </a:extLst>
            </xdr:cNvPr>
            <xdr:cNvPicPr>
              <a:picLocks noChangeAspect="1" noChangeArrowheads="1"/>
            </xdr:cNvPicPr>
          </xdr:nvPicPr>
          <xdr:blipFill>
            <a:blip xmlns:r="http://schemas.openxmlformats.org/officeDocument/2006/relationships" r:embed="rId730" cstate="print">
              <a:extLst>
                <a:ext uri="{28A0092B-C50C-407E-A947-70E740481C1C}">
                  <a14:useLocalDpi xmlns:a14="http://schemas.microsoft.com/office/drawing/2010/main" val="0"/>
                </a:ext>
              </a:extLst>
            </a:blip>
            <a:srcRect/>
            <a:stretch>
              <a:fillRect/>
            </a:stretch>
          </xdr:blipFill>
          <xdr:spPr bwMode="auto">
            <a:xfrm>
              <a:off x="465"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4" name="図 183">
              <a:extLst>
                <a:ext uri="{FF2B5EF4-FFF2-40B4-BE49-F238E27FC236}">
                  <a16:creationId xmlns:a16="http://schemas.microsoft.com/office/drawing/2014/main" id="{00000000-0008-0000-0300-0000B8000000}"/>
                </a:ext>
              </a:extLst>
            </xdr:cNvPr>
            <xdr:cNvPicPr>
              <a:picLocks noChangeAspect="1" noChangeArrowheads="1"/>
            </xdr:cNvPicPr>
          </xdr:nvPicPr>
          <xdr:blipFill>
            <a:blip xmlns:r="http://schemas.openxmlformats.org/officeDocument/2006/relationships" r:embed="rId731" cstate="print">
              <a:extLst>
                <a:ext uri="{28A0092B-C50C-407E-A947-70E740481C1C}">
                  <a14:useLocalDpi xmlns:a14="http://schemas.microsoft.com/office/drawing/2010/main" val="0"/>
                </a:ext>
              </a:extLst>
            </a:blip>
            <a:srcRect/>
            <a:stretch>
              <a:fillRect/>
            </a:stretch>
          </xdr:blipFill>
          <xdr:spPr bwMode="auto">
            <a:xfrm>
              <a:off x="468" y="660"/>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5" name="図 184">
              <a:extLst>
                <a:ext uri="{FF2B5EF4-FFF2-40B4-BE49-F238E27FC236}">
                  <a16:creationId xmlns:a16="http://schemas.microsoft.com/office/drawing/2014/main" id="{00000000-0008-0000-0300-0000B9000000}"/>
                </a:ext>
              </a:extLst>
            </xdr:cNvPr>
            <xdr:cNvPicPr>
              <a:picLocks noChangeAspect="1" noChangeArrowheads="1"/>
            </xdr:cNvPicPr>
          </xdr:nvPicPr>
          <xdr:blipFill>
            <a:blip xmlns:r="http://schemas.openxmlformats.org/officeDocument/2006/relationships" r:embed="rId732" cstate="print">
              <a:extLst>
                <a:ext uri="{28A0092B-C50C-407E-A947-70E740481C1C}">
                  <a14:useLocalDpi xmlns:a14="http://schemas.microsoft.com/office/drawing/2010/main" val="0"/>
                </a:ext>
              </a:extLst>
            </a:blip>
            <a:srcRect/>
            <a:stretch>
              <a:fillRect/>
            </a:stretch>
          </xdr:blipFill>
          <xdr:spPr bwMode="auto">
            <a:xfrm>
              <a:off x="472"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6" name="図 185">
              <a:extLst>
                <a:ext uri="{FF2B5EF4-FFF2-40B4-BE49-F238E27FC236}">
                  <a16:creationId xmlns:a16="http://schemas.microsoft.com/office/drawing/2014/main" id="{00000000-0008-0000-0300-0000BA000000}"/>
                </a:ext>
              </a:extLst>
            </xdr:cNvPr>
            <xdr:cNvPicPr>
              <a:picLocks noChangeAspect="1" noChangeArrowheads="1"/>
            </xdr:cNvPicPr>
          </xdr:nvPicPr>
          <xdr:blipFill>
            <a:blip xmlns:r="http://schemas.openxmlformats.org/officeDocument/2006/relationships" r:embed="rId733" cstate="print">
              <a:extLst>
                <a:ext uri="{28A0092B-C50C-407E-A947-70E740481C1C}">
                  <a14:useLocalDpi xmlns:a14="http://schemas.microsoft.com/office/drawing/2010/main" val="0"/>
                </a:ext>
              </a:extLst>
            </a:blip>
            <a:srcRect/>
            <a:stretch>
              <a:fillRect/>
            </a:stretch>
          </xdr:blipFill>
          <xdr:spPr bwMode="auto">
            <a:xfrm>
              <a:off x="475"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7" name="図 186">
              <a:extLst>
                <a:ext uri="{FF2B5EF4-FFF2-40B4-BE49-F238E27FC236}">
                  <a16:creationId xmlns:a16="http://schemas.microsoft.com/office/drawing/2014/main" id="{00000000-0008-0000-0300-0000BB000000}"/>
                </a:ext>
              </a:extLst>
            </xdr:cNvPr>
            <xdr:cNvPicPr>
              <a:picLocks noChangeAspect="1" noChangeArrowheads="1"/>
            </xdr:cNvPicPr>
          </xdr:nvPicPr>
          <xdr:blipFill>
            <a:blip xmlns:r="http://schemas.openxmlformats.org/officeDocument/2006/relationships" r:embed="rId734" cstate="print">
              <a:extLst>
                <a:ext uri="{28A0092B-C50C-407E-A947-70E740481C1C}">
                  <a14:useLocalDpi xmlns:a14="http://schemas.microsoft.com/office/drawing/2010/main" val="0"/>
                </a:ext>
              </a:extLst>
            </a:blip>
            <a:srcRect/>
            <a:stretch>
              <a:fillRect/>
            </a:stretch>
          </xdr:blipFill>
          <xdr:spPr bwMode="auto">
            <a:xfrm>
              <a:off x="478"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8" name="図 187">
              <a:extLst>
                <a:ext uri="{FF2B5EF4-FFF2-40B4-BE49-F238E27FC236}">
                  <a16:creationId xmlns:a16="http://schemas.microsoft.com/office/drawing/2014/main" id="{00000000-0008-0000-0300-0000BC000000}"/>
                </a:ext>
              </a:extLst>
            </xdr:cNvPr>
            <xdr:cNvPicPr>
              <a:picLocks noChangeAspect="1" noChangeArrowheads="1"/>
            </xdr:cNvPicPr>
          </xdr:nvPicPr>
          <xdr:blipFill>
            <a:blip xmlns:r="http://schemas.openxmlformats.org/officeDocument/2006/relationships" r:embed="rId735" cstate="print">
              <a:extLst>
                <a:ext uri="{28A0092B-C50C-407E-A947-70E740481C1C}">
                  <a14:useLocalDpi xmlns:a14="http://schemas.microsoft.com/office/drawing/2010/main" val="0"/>
                </a:ext>
              </a:extLst>
            </a:blip>
            <a:srcRect/>
            <a:stretch>
              <a:fillRect/>
            </a:stretch>
          </xdr:blipFill>
          <xdr:spPr bwMode="auto">
            <a:xfrm>
              <a:off x="481"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9" name="図 188">
              <a:extLst>
                <a:ext uri="{FF2B5EF4-FFF2-40B4-BE49-F238E27FC236}">
                  <a16:creationId xmlns:a16="http://schemas.microsoft.com/office/drawing/2014/main" id="{00000000-0008-0000-0300-0000BD000000}"/>
                </a:ext>
              </a:extLst>
            </xdr:cNvPr>
            <xdr:cNvPicPr>
              <a:picLocks noChangeAspect="1" noChangeArrowheads="1"/>
            </xdr:cNvPicPr>
          </xdr:nvPicPr>
          <xdr:blipFill>
            <a:blip xmlns:r="http://schemas.openxmlformats.org/officeDocument/2006/relationships" r:embed="rId736" cstate="print">
              <a:extLst>
                <a:ext uri="{28A0092B-C50C-407E-A947-70E740481C1C}">
                  <a14:useLocalDpi xmlns:a14="http://schemas.microsoft.com/office/drawing/2010/main" val="0"/>
                </a:ext>
              </a:extLst>
            </a:blip>
            <a:srcRect/>
            <a:stretch>
              <a:fillRect/>
            </a:stretch>
          </xdr:blipFill>
          <xdr:spPr bwMode="auto">
            <a:xfrm>
              <a:off x="484"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90" name="図 189">
              <a:extLst>
                <a:ext uri="{FF2B5EF4-FFF2-40B4-BE49-F238E27FC236}">
                  <a16:creationId xmlns:a16="http://schemas.microsoft.com/office/drawing/2014/main" id="{00000000-0008-0000-0300-0000BE000000}"/>
                </a:ext>
              </a:extLst>
            </xdr:cNvPr>
            <xdr:cNvPicPr>
              <a:picLocks noChangeAspect="1" noChangeArrowheads="1"/>
            </xdr:cNvPicPr>
          </xdr:nvPicPr>
          <xdr:blipFill>
            <a:blip xmlns:r="http://schemas.openxmlformats.org/officeDocument/2006/relationships" r:embed="rId737" cstate="print">
              <a:extLst>
                <a:ext uri="{28A0092B-C50C-407E-A947-70E740481C1C}">
                  <a14:useLocalDpi xmlns:a14="http://schemas.microsoft.com/office/drawing/2010/main" val="0"/>
                </a:ext>
              </a:extLst>
            </a:blip>
            <a:srcRect/>
            <a:stretch>
              <a:fillRect/>
            </a:stretch>
          </xdr:blipFill>
          <xdr:spPr bwMode="auto">
            <a:xfrm>
              <a:off x="487"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91" name="図 190">
              <a:extLst>
                <a:ext uri="{FF2B5EF4-FFF2-40B4-BE49-F238E27FC236}">
                  <a16:creationId xmlns:a16="http://schemas.microsoft.com/office/drawing/2014/main" id="{00000000-0008-0000-0300-0000BF000000}"/>
                </a:ext>
              </a:extLst>
            </xdr:cNvPr>
            <xdr:cNvPicPr>
              <a:picLocks noChangeAspect="1" noChangeArrowheads="1"/>
            </xdr:cNvPicPr>
          </xdr:nvPicPr>
          <xdr:blipFill>
            <a:blip xmlns:r="http://schemas.openxmlformats.org/officeDocument/2006/relationships" r:embed="rId738" cstate="print">
              <a:extLst>
                <a:ext uri="{28A0092B-C50C-407E-A947-70E740481C1C}">
                  <a14:useLocalDpi xmlns:a14="http://schemas.microsoft.com/office/drawing/2010/main" val="0"/>
                </a:ext>
              </a:extLst>
            </a:blip>
            <a:srcRect/>
            <a:stretch>
              <a:fillRect/>
            </a:stretch>
          </xdr:blipFill>
          <xdr:spPr bwMode="auto">
            <a:xfrm>
              <a:off x="490"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92" name="図 191">
              <a:extLst>
                <a:ext uri="{FF2B5EF4-FFF2-40B4-BE49-F238E27FC236}">
                  <a16:creationId xmlns:a16="http://schemas.microsoft.com/office/drawing/2014/main" id="{00000000-0008-0000-0300-0000C0000000}"/>
                </a:ext>
              </a:extLst>
            </xdr:cNvPr>
            <xdr:cNvPicPr>
              <a:picLocks noChangeAspect="1" noChangeArrowheads="1"/>
            </xdr:cNvPicPr>
          </xdr:nvPicPr>
          <xdr:blipFill>
            <a:blip xmlns:r="http://schemas.openxmlformats.org/officeDocument/2006/relationships" r:embed="rId739" cstate="print">
              <a:extLst>
                <a:ext uri="{28A0092B-C50C-407E-A947-70E740481C1C}">
                  <a14:useLocalDpi xmlns:a14="http://schemas.microsoft.com/office/drawing/2010/main" val="0"/>
                </a:ext>
              </a:extLst>
            </a:blip>
            <a:srcRect/>
            <a:stretch>
              <a:fillRect/>
            </a:stretch>
          </xdr:blipFill>
          <xdr:spPr bwMode="auto">
            <a:xfrm>
              <a:off x="493"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93" name="図 192">
              <a:extLst>
                <a:ext uri="{FF2B5EF4-FFF2-40B4-BE49-F238E27FC236}">
                  <a16:creationId xmlns:a16="http://schemas.microsoft.com/office/drawing/2014/main" id="{00000000-0008-0000-0300-0000C1000000}"/>
                </a:ext>
              </a:extLst>
            </xdr:cNvPr>
            <xdr:cNvPicPr>
              <a:picLocks noChangeAspect="1" noChangeArrowheads="1"/>
            </xdr:cNvPicPr>
          </xdr:nvPicPr>
          <xdr:blipFill>
            <a:blip xmlns:r="http://schemas.openxmlformats.org/officeDocument/2006/relationships" r:embed="rId740" cstate="print">
              <a:extLst>
                <a:ext uri="{28A0092B-C50C-407E-A947-70E740481C1C}">
                  <a14:useLocalDpi xmlns:a14="http://schemas.microsoft.com/office/drawing/2010/main" val="0"/>
                </a:ext>
              </a:extLst>
            </a:blip>
            <a:srcRect/>
            <a:stretch>
              <a:fillRect/>
            </a:stretch>
          </xdr:blipFill>
          <xdr:spPr bwMode="auto">
            <a:xfrm>
              <a:off x="496"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94" name="図 193">
              <a:extLst>
                <a:ext uri="{FF2B5EF4-FFF2-40B4-BE49-F238E27FC236}">
                  <a16:creationId xmlns:a16="http://schemas.microsoft.com/office/drawing/2014/main" id="{00000000-0008-0000-0300-0000C2000000}"/>
                </a:ext>
              </a:extLst>
            </xdr:cNvPr>
            <xdr:cNvPicPr>
              <a:picLocks noChangeAspect="1" noChangeArrowheads="1"/>
            </xdr:cNvPicPr>
          </xdr:nvPicPr>
          <xdr:blipFill>
            <a:blip xmlns:r="http://schemas.openxmlformats.org/officeDocument/2006/relationships" r:embed="rId741" cstate="print">
              <a:extLst>
                <a:ext uri="{28A0092B-C50C-407E-A947-70E740481C1C}">
                  <a14:useLocalDpi xmlns:a14="http://schemas.microsoft.com/office/drawing/2010/main" val="0"/>
                </a:ext>
              </a:extLst>
            </a:blip>
            <a:srcRect/>
            <a:stretch>
              <a:fillRect/>
            </a:stretch>
          </xdr:blipFill>
          <xdr:spPr bwMode="auto">
            <a:xfrm>
              <a:off x="499"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95" name="図 194">
              <a:extLst>
                <a:ext uri="{FF2B5EF4-FFF2-40B4-BE49-F238E27FC236}">
                  <a16:creationId xmlns:a16="http://schemas.microsoft.com/office/drawing/2014/main" id="{00000000-0008-0000-0300-0000C3000000}"/>
                </a:ext>
              </a:extLst>
            </xdr:cNvPr>
            <xdr:cNvPicPr>
              <a:picLocks noChangeAspect="1" noChangeArrowheads="1"/>
            </xdr:cNvPicPr>
          </xdr:nvPicPr>
          <xdr:blipFill>
            <a:blip xmlns:r="http://schemas.openxmlformats.org/officeDocument/2006/relationships" r:embed="rId742" cstate="print">
              <a:extLst>
                <a:ext uri="{28A0092B-C50C-407E-A947-70E740481C1C}">
                  <a14:useLocalDpi xmlns:a14="http://schemas.microsoft.com/office/drawing/2010/main" val="0"/>
                </a:ext>
              </a:extLst>
            </a:blip>
            <a:srcRect/>
            <a:stretch>
              <a:fillRect/>
            </a:stretch>
          </xdr:blipFill>
          <xdr:spPr bwMode="auto">
            <a:xfrm>
              <a:off x="502"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96" name="図 195">
              <a:extLst>
                <a:ext uri="{FF2B5EF4-FFF2-40B4-BE49-F238E27FC236}">
                  <a16:creationId xmlns:a16="http://schemas.microsoft.com/office/drawing/2014/main" id="{00000000-0008-0000-0300-0000C4000000}"/>
                </a:ext>
              </a:extLst>
            </xdr:cNvPr>
            <xdr:cNvPicPr>
              <a:picLocks noChangeAspect="1" noChangeArrowheads="1"/>
            </xdr:cNvPicPr>
          </xdr:nvPicPr>
          <xdr:blipFill>
            <a:blip xmlns:r="http://schemas.openxmlformats.org/officeDocument/2006/relationships" r:embed="rId743" cstate="print">
              <a:extLst>
                <a:ext uri="{28A0092B-C50C-407E-A947-70E740481C1C}">
                  <a14:useLocalDpi xmlns:a14="http://schemas.microsoft.com/office/drawing/2010/main" val="0"/>
                </a:ext>
              </a:extLst>
            </a:blip>
            <a:srcRect/>
            <a:stretch>
              <a:fillRect/>
            </a:stretch>
          </xdr:blipFill>
          <xdr:spPr bwMode="auto">
            <a:xfrm>
              <a:off x="505" y="660"/>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97" name="図 196">
              <a:extLst>
                <a:ext uri="{FF2B5EF4-FFF2-40B4-BE49-F238E27FC236}">
                  <a16:creationId xmlns:a16="http://schemas.microsoft.com/office/drawing/2014/main" id="{00000000-0008-0000-0300-0000C5000000}"/>
                </a:ext>
              </a:extLst>
            </xdr:cNvPr>
            <xdr:cNvPicPr>
              <a:picLocks noChangeAspect="1" noChangeArrowheads="1"/>
            </xdr:cNvPicPr>
          </xdr:nvPicPr>
          <xdr:blipFill>
            <a:blip xmlns:r="http://schemas.openxmlformats.org/officeDocument/2006/relationships" r:embed="rId744" cstate="print">
              <a:extLst>
                <a:ext uri="{28A0092B-C50C-407E-A947-70E740481C1C}">
                  <a14:useLocalDpi xmlns:a14="http://schemas.microsoft.com/office/drawing/2010/main" val="0"/>
                </a:ext>
              </a:extLst>
            </a:blip>
            <a:srcRect/>
            <a:stretch>
              <a:fillRect/>
            </a:stretch>
          </xdr:blipFill>
          <xdr:spPr bwMode="auto">
            <a:xfrm>
              <a:off x="509"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98" name="図 197">
              <a:extLst>
                <a:ext uri="{FF2B5EF4-FFF2-40B4-BE49-F238E27FC236}">
                  <a16:creationId xmlns:a16="http://schemas.microsoft.com/office/drawing/2014/main" id="{00000000-0008-0000-0300-0000C6000000}"/>
                </a:ext>
              </a:extLst>
            </xdr:cNvPr>
            <xdr:cNvPicPr>
              <a:picLocks noChangeAspect="1" noChangeArrowheads="1"/>
            </xdr:cNvPicPr>
          </xdr:nvPicPr>
          <xdr:blipFill>
            <a:blip xmlns:r="http://schemas.openxmlformats.org/officeDocument/2006/relationships" r:embed="rId745" cstate="print">
              <a:extLst>
                <a:ext uri="{28A0092B-C50C-407E-A947-70E740481C1C}">
                  <a14:useLocalDpi xmlns:a14="http://schemas.microsoft.com/office/drawing/2010/main" val="0"/>
                </a:ext>
              </a:extLst>
            </a:blip>
            <a:srcRect/>
            <a:stretch>
              <a:fillRect/>
            </a:stretch>
          </xdr:blipFill>
          <xdr:spPr bwMode="auto">
            <a:xfrm>
              <a:off x="512"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99" name="図 198">
              <a:extLst>
                <a:ext uri="{FF2B5EF4-FFF2-40B4-BE49-F238E27FC236}">
                  <a16:creationId xmlns:a16="http://schemas.microsoft.com/office/drawing/2014/main" id="{00000000-0008-0000-0300-0000C7000000}"/>
                </a:ext>
              </a:extLst>
            </xdr:cNvPr>
            <xdr:cNvPicPr>
              <a:picLocks noChangeAspect="1" noChangeArrowheads="1"/>
            </xdr:cNvPicPr>
          </xdr:nvPicPr>
          <xdr:blipFill>
            <a:blip xmlns:r="http://schemas.openxmlformats.org/officeDocument/2006/relationships" r:embed="rId746" cstate="print">
              <a:extLst>
                <a:ext uri="{28A0092B-C50C-407E-A947-70E740481C1C}">
                  <a14:useLocalDpi xmlns:a14="http://schemas.microsoft.com/office/drawing/2010/main" val="0"/>
                </a:ext>
              </a:extLst>
            </a:blip>
            <a:srcRect/>
            <a:stretch>
              <a:fillRect/>
            </a:stretch>
          </xdr:blipFill>
          <xdr:spPr bwMode="auto">
            <a:xfrm>
              <a:off x="515"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0" name="図 199">
              <a:extLst>
                <a:ext uri="{FF2B5EF4-FFF2-40B4-BE49-F238E27FC236}">
                  <a16:creationId xmlns:a16="http://schemas.microsoft.com/office/drawing/2014/main" id="{00000000-0008-0000-0300-0000C8000000}"/>
                </a:ext>
              </a:extLst>
            </xdr:cNvPr>
            <xdr:cNvPicPr>
              <a:picLocks noChangeAspect="1" noChangeArrowheads="1"/>
            </xdr:cNvPicPr>
          </xdr:nvPicPr>
          <xdr:blipFill>
            <a:blip xmlns:r="http://schemas.openxmlformats.org/officeDocument/2006/relationships" r:embed="rId747" cstate="print">
              <a:extLst>
                <a:ext uri="{28A0092B-C50C-407E-A947-70E740481C1C}">
                  <a14:useLocalDpi xmlns:a14="http://schemas.microsoft.com/office/drawing/2010/main" val="0"/>
                </a:ext>
              </a:extLst>
            </a:blip>
            <a:srcRect/>
            <a:stretch>
              <a:fillRect/>
            </a:stretch>
          </xdr:blipFill>
          <xdr:spPr bwMode="auto">
            <a:xfrm>
              <a:off x="518"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1" name="図 200">
              <a:extLst>
                <a:ext uri="{FF2B5EF4-FFF2-40B4-BE49-F238E27FC236}">
                  <a16:creationId xmlns:a16="http://schemas.microsoft.com/office/drawing/2014/main" id="{00000000-0008-0000-0300-0000C9000000}"/>
                </a:ext>
              </a:extLst>
            </xdr:cNvPr>
            <xdr:cNvPicPr>
              <a:picLocks noChangeAspect="1" noChangeArrowheads="1"/>
            </xdr:cNvPicPr>
          </xdr:nvPicPr>
          <xdr:blipFill>
            <a:blip xmlns:r="http://schemas.openxmlformats.org/officeDocument/2006/relationships" r:embed="rId748" cstate="print">
              <a:extLst>
                <a:ext uri="{28A0092B-C50C-407E-A947-70E740481C1C}">
                  <a14:useLocalDpi xmlns:a14="http://schemas.microsoft.com/office/drawing/2010/main" val="0"/>
                </a:ext>
              </a:extLst>
            </a:blip>
            <a:srcRect/>
            <a:stretch>
              <a:fillRect/>
            </a:stretch>
          </xdr:blipFill>
          <xdr:spPr bwMode="auto">
            <a:xfrm>
              <a:off x="521"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2" name="図 201">
              <a:extLst>
                <a:ext uri="{FF2B5EF4-FFF2-40B4-BE49-F238E27FC236}">
                  <a16:creationId xmlns:a16="http://schemas.microsoft.com/office/drawing/2014/main" id="{00000000-0008-0000-0300-0000CA000000}"/>
                </a:ext>
              </a:extLst>
            </xdr:cNvPr>
            <xdr:cNvPicPr>
              <a:picLocks noChangeAspect="1" noChangeArrowheads="1"/>
            </xdr:cNvPicPr>
          </xdr:nvPicPr>
          <xdr:blipFill>
            <a:blip xmlns:r="http://schemas.openxmlformats.org/officeDocument/2006/relationships" r:embed="rId749" cstate="print">
              <a:extLst>
                <a:ext uri="{28A0092B-C50C-407E-A947-70E740481C1C}">
                  <a14:useLocalDpi xmlns:a14="http://schemas.microsoft.com/office/drawing/2010/main" val="0"/>
                </a:ext>
              </a:extLst>
            </a:blip>
            <a:srcRect/>
            <a:stretch>
              <a:fillRect/>
            </a:stretch>
          </xdr:blipFill>
          <xdr:spPr bwMode="auto">
            <a:xfrm>
              <a:off x="524"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3" name="図 202">
              <a:extLst>
                <a:ext uri="{FF2B5EF4-FFF2-40B4-BE49-F238E27FC236}">
                  <a16:creationId xmlns:a16="http://schemas.microsoft.com/office/drawing/2014/main" id="{00000000-0008-0000-0300-0000CB000000}"/>
                </a:ext>
              </a:extLst>
            </xdr:cNvPr>
            <xdr:cNvPicPr>
              <a:picLocks noChangeAspect="1" noChangeArrowheads="1"/>
            </xdr:cNvPicPr>
          </xdr:nvPicPr>
          <xdr:blipFill>
            <a:blip xmlns:r="http://schemas.openxmlformats.org/officeDocument/2006/relationships" r:embed="rId750" cstate="print">
              <a:extLst>
                <a:ext uri="{28A0092B-C50C-407E-A947-70E740481C1C}">
                  <a14:useLocalDpi xmlns:a14="http://schemas.microsoft.com/office/drawing/2010/main" val="0"/>
                </a:ext>
              </a:extLst>
            </a:blip>
            <a:srcRect/>
            <a:stretch>
              <a:fillRect/>
            </a:stretch>
          </xdr:blipFill>
          <xdr:spPr bwMode="auto">
            <a:xfrm>
              <a:off x="527"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4" name="図 203">
              <a:extLst>
                <a:ext uri="{FF2B5EF4-FFF2-40B4-BE49-F238E27FC236}">
                  <a16:creationId xmlns:a16="http://schemas.microsoft.com/office/drawing/2014/main" id="{00000000-0008-0000-0300-0000CC000000}"/>
                </a:ext>
              </a:extLst>
            </xdr:cNvPr>
            <xdr:cNvPicPr>
              <a:picLocks noChangeAspect="1" noChangeArrowheads="1"/>
            </xdr:cNvPicPr>
          </xdr:nvPicPr>
          <xdr:blipFill>
            <a:blip xmlns:r="http://schemas.openxmlformats.org/officeDocument/2006/relationships" r:embed="rId751" cstate="print">
              <a:extLst>
                <a:ext uri="{28A0092B-C50C-407E-A947-70E740481C1C}">
                  <a14:useLocalDpi xmlns:a14="http://schemas.microsoft.com/office/drawing/2010/main" val="0"/>
                </a:ext>
              </a:extLst>
            </a:blip>
            <a:srcRect/>
            <a:stretch>
              <a:fillRect/>
            </a:stretch>
          </xdr:blipFill>
          <xdr:spPr bwMode="auto">
            <a:xfrm>
              <a:off x="530"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5" name="図 204">
              <a:extLst>
                <a:ext uri="{FF2B5EF4-FFF2-40B4-BE49-F238E27FC236}">
                  <a16:creationId xmlns:a16="http://schemas.microsoft.com/office/drawing/2014/main" id="{00000000-0008-0000-0300-0000CD000000}"/>
                </a:ext>
              </a:extLst>
            </xdr:cNvPr>
            <xdr:cNvPicPr>
              <a:picLocks noChangeAspect="1" noChangeArrowheads="1"/>
            </xdr:cNvPicPr>
          </xdr:nvPicPr>
          <xdr:blipFill>
            <a:blip xmlns:r="http://schemas.openxmlformats.org/officeDocument/2006/relationships" r:embed="rId752" cstate="print">
              <a:extLst>
                <a:ext uri="{28A0092B-C50C-407E-A947-70E740481C1C}">
                  <a14:useLocalDpi xmlns:a14="http://schemas.microsoft.com/office/drawing/2010/main" val="0"/>
                </a:ext>
              </a:extLst>
            </a:blip>
            <a:srcRect/>
            <a:stretch>
              <a:fillRect/>
            </a:stretch>
          </xdr:blipFill>
          <xdr:spPr bwMode="auto">
            <a:xfrm>
              <a:off x="533"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6" name="図 205">
              <a:extLst>
                <a:ext uri="{FF2B5EF4-FFF2-40B4-BE49-F238E27FC236}">
                  <a16:creationId xmlns:a16="http://schemas.microsoft.com/office/drawing/2014/main" id="{00000000-0008-0000-0300-0000CE000000}"/>
                </a:ext>
              </a:extLst>
            </xdr:cNvPr>
            <xdr:cNvPicPr>
              <a:picLocks noChangeAspect="1" noChangeArrowheads="1"/>
            </xdr:cNvPicPr>
          </xdr:nvPicPr>
          <xdr:blipFill>
            <a:blip xmlns:r="http://schemas.openxmlformats.org/officeDocument/2006/relationships" r:embed="rId753" cstate="print">
              <a:extLst>
                <a:ext uri="{28A0092B-C50C-407E-A947-70E740481C1C}">
                  <a14:useLocalDpi xmlns:a14="http://schemas.microsoft.com/office/drawing/2010/main" val="0"/>
                </a:ext>
              </a:extLst>
            </a:blip>
            <a:srcRect/>
            <a:stretch>
              <a:fillRect/>
            </a:stretch>
          </xdr:blipFill>
          <xdr:spPr bwMode="auto">
            <a:xfrm>
              <a:off x="536"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7" name="図 206">
              <a:extLst>
                <a:ext uri="{FF2B5EF4-FFF2-40B4-BE49-F238E27FC236}">
                  <a16:creationId xmlns:a16="http://schemas.microsoft.com/office/drawing/2014/main" id="{00000000-0008-0000-0300-0000CF000000}"/>
                </a:ext>
              </a:extLst>
            </xdr:cNvPr>
            <xdr:cNvPicPr>
              <a:picLocks noChangeAspect="1" noChangeArrowheads="1"/>
            </xdr:cNvPicPr>
          </xdr:nvPicPr>
          <xdr:blipFill>
            <a:blip xmlns:r="http://schemas.openxmlformats.org/officeDocument/2006/relationships" r:embed="rId754" cstate="print">
              <a:extLst>
                <a:ext uri="{28A0092B-C50C-407E-A947-70E740481C1C}">
                  <a14:useLocalDpi xmlns:a14="http://schemas.microsoft.com/office/drawing/2010/main" val="0"/>
                </a:ext>
              </a:extLst>
            </a:blip>
            <a:srcRect/>
            <a:stretch>
              <a:fillRect/>
            </a:stretch>
          </xdr:blipFill>
          <xdr:spPr bwMode="auto">
            <a:xfrm>
              <a:off x="539"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8" name="図 207">
              <a:extLst>
                <a:ext uri="{FF2B5EF4-FFF2-40B4-BE49-F238E27FC236}">
                  <a16:creationId xmlns:a16="http://schemas.microsoft.com/office/drawing/2014/main" id="{00000000-0008-0000-0300-0000D0000000}"/>
                </a:ext>
              </a:extLst>
            </xdr:cNvPr>
            <xdr:cNvPicPr>
              <a:picLocks noChangeAspect="1" noChangeArrowheads="1"/>
            </xdr:cNvPicPr>
          </xdr:nvPicPr>
          <xdr:blipFill>
            <a:blip xmlns:r="http://schemas.openxmlformats.org/officeDocument/2006/relationships" r:embed="rId755" cstate="print">
              <a:extLst>
                <a:ext uri="{28A0092B-C50C-407E-A947-70E740481C1C}">
                  <a14:useLocalDpi xmlns:a14="http://schemas.microsoft.com/office/drawing/2010/main" val="0"/>
                </a:ext>
              </a:extLst>
            </a:blip>
            <a:srcRect/>
            <a:stretch>
              <a:fillRect/>
            </a:stretch>
          </xdr:blipFill>
          <xdr:spPr bwMode="auto">
            <a:xfrm>
              <a:off x="542" y="660"/>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9" name="図 208">
              <a:extLst>
                <a:ext uri="{FF2B5EF4-FFF2-40B4-BE49-F238E27FC236}">
                  <a16:creationId xmlns:a16="http://schemas.microsoft.com/office/drawing/2014/main" id="{00000000-0008-0000-0300-0000D1000000}"/>
                </a:ext>
              </a:extLst>
            </xdr:cNvPr>
            <xdr:cNvPicPr>
              <a:picLocks noChangeAspect="1" noChangeArrowheads="1"/>
            </xdr:cNvPicPr>
          </xdr:nvPicPr>
          <xdr:blipFill>
            <a:blip xmlns:r="http://schemas.openxmlformats.org/officeDocument/2006/relationships" r:embed="rId756" cstate="print">
              <a:extLst>
                <a:ext uri="{28A0092B-C50C-407E-A947-70E740481C1C}">
                  <a14:useLocalDpi xmlns:a14="http://schemas.microsoft.com/office/drawing/2010/main" val="0"/>
                </a:ext>
              </a:extLst>
            </a:blip>
            <a:srcRect/>
            <a:stretch>
              <a:fillRect/>
            </a:stretch>
          </xdr:blipFill>
          <xdr:spPr bwMode="auto">
            <a:xfrm>
              <a:off x="546"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10" name="図 209">
              <a:extLst>
                <a:ext uri="{FF2B5EF4-FFF2-40B4-BE49-F238E27FC236}">
                  <a16:creationId xmlns:a16="http://schemas.microsoft.com/office/drawing/2014/main" id="{00000000-0008-0000-0300-0000D2000000}"/>
                </a:ext>
              </a:extLst>
            </xdr:cNvPr>
            <xdr:cNvPicPr>
              <a:picLocks noChangeAspect="1" noChangeArrowheads="1"/>
            </xdr:cNvPicPr>
          </xdr:nvPicPr>
          <xdr:blipFill>
            <a:blip xmlns:r="http://schemas.openxmlformats.org/officeDocument/2006/relationships" r:embed="rId757" cstate="print">
              <a:extLst>
                <a:ext uri="{28A0092B-C50C-407E-A947-70E740481C1C}">
                  <a14:useLocalDpi xmlns:a14="http://schemas.microsoft.com/office/drawing/2010/main" val="0"/>
                </a:ext>
              </a:extLst>
            </a:blip>
            <a:srcRect/>
            <a:stretch>
              <a:fillRect/>
            </a:stretch>
          </xdr:blipFill>
          <xdr:spPr bwMode="auto">
            <a:xfrm>
              <a:off x="549" y="660"/>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11" name="図 210">
              <a:extLst>
                <a:ext uri="{FF2B5EF4-FFF2-40B4-BE49-F238E27FC236}">
                  <a16:creationId xmlns:a16="http://schemas.microsoft.com/office/drawing/2014/main" id="{00000000-0008-0000-0300-0000D3000000}"/>
                </a:ext>
              </a:extLst>
            </xdr:cNvPr>
            <xdr:cNvPicPr>
              <a:picLocks noChangeAspect="1" noChangeArrowheads="1"/>
            </xdr:cNvPicPr>
          </xdr:nvPicPr>
          <xdr:blipFill>
            <a:blip xmlns:r="http://schemas.openxmlformats.org/officeDocument/2006/relationships" r:embed="rId758" cstate="print">
              <a:extLst>
                <a:ext uri="{28A0092B-C50C-407E-A947-70E740481C1C}">
                  <a14:useLocalDpi xmlns:a14="http://schemas.microsoft.com/office/drawing/2010/main" val="0"/>
                </a:ext>
              </a:extLst>
            </a:blip>
            <a:srcRect/>
            <a:stretch>
              <a:fillRect/>
            </a:stretch>
          </xdr:blipFill>
          <xdr:spPr bwMode="auto">
            <a:xfrm>
              <a:off x="552" y="660"/>
              <a:ext cx="1"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6865" name="Rectangle 1265">
              <a:extLst>
                <a:ext uri="{FF2B5EF4-FFF2-40B4-BE49-F238E27FC236}">
                  <a16:creationId xmlns:a16="http://schemas.microsoft.com/office/drawing/2014/main" id="{00000000-0008-0000-0300-0000F1680000}"/>
                </a:ext>
              </a:extLst>
            </xdr:cNvPr>
            <xdr:cNvSpPr>
              <a:spLocks noChangeArrowheads="1"/>
            </xdr:cNvSpPr>
          </xdr:nvSpPr>
          <xdr:spPr bwMode="auto">
            <a:xfrm>
              <a:off x="553" y="660"/>
              <a:ext cx="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866" name="Rectangle 1266">
              <a:extLst>
                <a:ext uri="{FF2B5EF4-FFF2-40B4-BE49-F238E27FC236}">
                  <a16:creationId xmlns:a16="http://schemas.microsoft.com/office/drawing/2014/main" id="{00000000-0008-0000-0300-0000F2680000}"/>
                </a:ext>
              </a:extLst>
            </xdr:cNvPr>
            <xdr:cNvSpPr>
              <a:spLocks noChangeArrowheads="1"/>
            </xdr:cNvSpPr>
          </xdr:nvSpPr>
          <xdr:spPr bwMode="auto">
            <a:xfrm>
              <a:off x="671" y="660"/>
              <a:ext cx="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867" name="Rectangle 1267">
              <a:extLst>
                <a:ext uri="{FF2B5EF4-FFF2-40B4-BE49-F238E27FC236}">
                  <a16:creationId xmlns:a16="http://schemas.microsoft.com/office/drawing/2014/main" id="{00000000-0008-0000-0300-0000F3680000}"/>
                </a:ext>
              </a:extLst>
            </xdr:cNvPr>
            <xdr:cNvSpPr>
              <a:spLocks noChangeArrowheads="1"/>
            </xdr:cNvSpPr>
          </xdr:nvSpPr>
          <xdr:spPr bwMode="auto">
            <a:xfrm>
              <a:off x="7" y="661"/>
              <a:ext cx="1" cy="3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868" name="Rectangle 1268">
              <a:extLst>
                <a:ext uri="{FF2B5EF4-FFF2-40B4-BE49-F238E27FC236}">
                  <a16:creationId xmlns:a16="http://schemas.microsoft.com/office/drawing/2014/main" id="{00000000-0008-0000-0300-0000F4680000}"/>
                </a:ext>
              </a:extLst>
            </xdr:cNvPr>
            <xdr:cNvSpPr>
              <a:spLocks noChangeArrowheads="1"/>
            </xdr:cNvSpPr>
          </xdr:nvSpPr>
          <xdr:spPr bwMode="auto">
            <a:xfrm>
              <a:off x="134" y="661"/>
              <a:ext cx="2" cy="3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869" name="Rectangle 1269">
              <a:extLst>
                <a:ext uri="{FF2B5EF4-FFF2-40B4-BE49-F238E27FC236}">
                  <a16:creationId xmlns:a16="http://schemas.microsoft.com/office/drawing/2014/main" id="{00000000-0008-0000-0300-0000F5680000}"/>
                </a:ext>
              </a:extLst>
            </xdr:cNvPr>
            <xdr:cNvSpPr>
              <a:spLocks noChangeArrowheads="1"/>
            </xdr:cNvSpPr>
          </xdr:nvSpPr>
          <xdr:spPr bwMode="auto">
            <a:xfrm>
              <a:off x="553" y="661"/>
              <a:ext cx="1" cy="3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870" name="Rectangle 1270">
              <a:extLst>
                <a:ext uri="{FF2B5EF4-FFF2-40B4-BE49-F238E27FC236}">
                  <a16:creationId xmlns:a16="http://schemas.microsoft.com/office/drawing/2014/main" id="{00000000-0008-0000-0300-0000F6680000}"/>
                </a:ext>
              </a:extLst>
            </xdr:cNvPr>
            <xdr:cNvSpPr>
              <a:spLocks noChangeArrowheads="1"/>
            </xdr:cNvSpPr>
          </xdr:nvSpPr>
          <xdr:spPr bwMode="auto">
            <a:xfrm>
              <a:off x="671" y="661"/>
              <a:ext cx="2" cy="3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871" name="Rectangle 1271">
              <a:extLst>
                <a:ext uri="{FF2B5EF4-FFF2-40B4-BE49-F238E27FC236}">
                  <a16:creationId xmlns:a16="http://schemas.microsoft.com/office/drawing/2014/main" id="{00000000-0008-0000-0300-0000F7680000}"/>
                </a:ext>
              </a:extLst>
            </xdr:cNvPr>
            <xdr:cNvSpPr>
              <a:spLocks noChangeArrowheads="1"/>
            </xdr:cNvSpPr>
          </xdr:nvSpPr>
          <xdr:spPr bwMode="auto">
            <a:xfrm>
              <a:off x="19" y="703"/>
              <a:ext cx="109"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明朝"/>
                  <a:ea typeface="ＭＳ 明朝"/>
                </a:rPr>
                <a:t>金融機関・支店番号</a:t>
              </a:r>
            </a:p>
          </xdr:txBody>
        </xdr:sp>
        <xdr:sp macro="" textlink="">
          <xdr:nvSpPr>
            <xdr:cNvPr id="26872" name="Rectangle 1272">
              <a:extLst>
                <a:ext uri="{FF2B5EF4-FFF2-40B4-BE49-F238E27FC236}">
                  <a16:creationId xmlns:a16="http://schemas.microsoft.com/office/drawing/2014/main" id="{00000000-0008-0000-0300-0000F8680000}"/>
                </a:ext>
              </a:extLst>
            </xdr:cNvPr>
            <xdr:cNvSpPr>
              <a:spLocks noChangeArrowheads="1"/>
            </xdr:cNvSpPr>
          </xdr:nvSpPr>
          <xdr:spPr bwMode="auto">
            <a:xfrm>
              <a:off x="123" y="702"/>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26873" name="Rectangle 1273">
              <a:extLst>
                <a:ext uri="{FF2B5EF4-FFF2-40B4-BE49-F238E27FC236}">
                  <a16:creationId xmlns:a16="http://schemas.microsoft.com/office/drawing/2014/main" id="{00000000-0008-0000-0300-0000F9680000}"/>
                </a:ext>
              </a:extLst>
            </xdr:cNvPr>
            <xdr:cNvSpPr>
              <a:spLocks noChangeArrowheads="1"/>
            </xdr:cNvSpPr>
          </xdr:nvSpPr>
          <xdr:spPr bwMode="auto">
            <a:xfrm>
              <a:off x="216" y="702"/>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a:t>
              </a:r>
            </a:p>
          </xdr:txBody>
        </xdr:sp>
        <xdr:sp macro="" textlink="">
          <xdr:nvSpPr>
            <xdr:cNvPr id="26874" name="Rectangle 1274">
              <a:extLst>
                <a:ext uri="{FF2B5EF4-FFF2-40B4-BE49-F238E27FC236}">
                  <a16:creationId xmlns:a16="http://schemas.microsoft.com/office/drawing/2014/main" id="{00000000-0008-0000-0300-0000FA680000}"/>
                </a:ext>
              </a:extLst>
            </xdr:cNvPr>
            <xdr:cNvSpPr>
              <a:spLocks noChangeArrowheads="1"/>
            </xdr:cNvSpPr>
          </xdr:nvSpPr>
          <xdr:spPr bwMode="auto">
            <a:xfrm>
              <a:off x="229" y="702"/>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26875" name="Rectangle 1275">
              <a:extLst>
                <a:ext uri="{FF2B5EF4-FFF2-40B4-BE49-F238E27FC236}">
                  <a16:creationId xmlns:a16="http://schemas.microsoft.com/office/drawing/2014/main" id="{00000000-0008-0000-0300-0000FB680000}"/>
                </a:ext>
              </a:extLst>
            </xdr:cNvPr>
            <xdr:cNvSpPr>
              <a:spLocks noChangeArrowheads="1"/>
            </xdr:cNvSpPr>
          </xdr:nvSpPr>
          <xdr:spPr bwMode="auto">
            <a:xfrm>
              <a:off x="323" y="702"/>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口</a:t>
              </a:r>
            </a:p>
          </xdr:txBody>
        </xdr:sp>
        <xdr:sp macro="" textlink="">
          <xdr:nvSpPr>
            <xdr:cNvPr id="26876" name="Rectangle 1276">
              <a:extLst>
                <a:ext uri="{FF2B5EF4-FFF2-40B4-BE49-F238E27FC236}">
                  <a16:creationId xmlns:a16="http://schemas.microsoft.com/office/drawing/2014/main" id="{00000000-0008-0000-0300-0000FC680000}"/>
                </a:ext>
              </a:extLst>
            </xdr:cNvPr>
            <xdr:cNvSpPr>
              <a:spLocks noChangeArrowheads="1"/>
            </xdr:cNvSpPr>
          </xdr:nvSpPr>
          <xdr:spPr bwMode="auto">
            <a:xfrm>
              <a:off x="335" y="702"/>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26877" name="Rectangle 1277">
              <a:extLst>
                <a:ext uri="{FF2B5EF4-FFF2-40B4-BE49-F238E27FC236}">
                  <a16:creationId xmlns:a16="http://schemas.microsoft.com/office/drawing/2014/main" id="{00000000-0008-0000-0300-0000FD680000}"/>
                </a:ext>
              </a:extLst>
            </xdr:cNvPr>
            <xdr:cNvSpPr>
              <a:spLocks noChangeArrowheads="1"/>
            </xdr:cNvSpPr>
          </xdr:nvSpPr>
          <xdr:spPr bwMode="auto">
            <a:xfrm>
              <a:off x="342" y="702"/>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座</a:t>
              </a:r>
            </a:p>
          </xdr:txBody>
        </xdr:sp>
        <xdr:sp macro="" textlink="">
          <xdr:nvSpPr>
            <xdr:cNvPr id="26878" name="Rectangle 1278">
              <a:extLst>
                <a:ext uri="{FF2B5EF4-FFF2-40B4-BE49-F238E27FC236}">
                  <a16:creationId xmlns:a16="http://schemas.microsoft.com/office/drawing/2014/main" id="{00000000-0008-0000-0300-0000FE680000}"/>
                </a:ext>
              </a:extLst>
            </xdr:cNvPr>
            <xdr:cNvSpPr>
              <a:spLocks noChangeArrowheads="1"/>
            </xdr:cNvSpPr>
          </xdr:nvSpPr>
          <xdr:spPr bwMode="auto">
            <a:xfrm>
              <a:off x="355" y="702"/>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26879" name="Rectangle 1279">
              <a:extLst>
                <a:ext uri="{FF2B5EF4-FFF2-40B4-BE49-F238E27FC236}">
                  <a16:creationId xmlns:a16="http://schemas.microsoft.com/office/drawing/2014/main" id="{00000000-0008-0000-0300-0000FF680000}"/>
                </a:ext>
              </a:extLst>
            </xdr:cNvPr>
            <xdr:cNvSpPr>
              <a:spLocks noChangeArrowheads="1"/>
            </xdr:cNvSpPr>
          </xdr:nvSpPr>
          <xdr:spPr bwMode="auto">
            <a:xfrm>
              <a:off x="361" y="702"/>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番</a:t>
              </a:r>
            </a:p>
          </xdr:txBody>
        </xdr:sp>
        <xdr:sp macro="" textlink="">
          <xdr:nvSpPr>
            <xdr:cNvPr id="26880" name="Rectangle 1280">
              <a:extLst>
                <a:ext uri="{FF2B5EF4-FFF2-40B4-BE49-F238E27FC236}">
                  <a16:creationId xmlns:a16="http://schemas.microsoft.com/office/drawing/2014/main" id="{00000000-0008-0000-0300-000000690000}"/>
                </a:ext>
              </a:extLst>
            </xdr:cNvPr>
            <xdr:cNvSpPr>
              <a:spLocks noChangeArrowheads="1"/>
            </xdr:cNvSpPr>
          </xdr:nvSpPr>
          <xdr:spPr bwMode="auto">
            <a:xfrm>
              <a:off x="374" y="702"/>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26881" name="Rectangle 1281">
              <a:extLst>
                <a:ext uri="{FF2B5EF4-FFF2-40B4-BE49-F238E27FC236}">
                  <a16:creationId xmlns:a16="http://schemas.microsoft.com/office/drawing/2014/main" id="{00000000-0008-0000-0300-000001690000}"/>
                </a:ext>
              </a:extLst>
            </xdr:cNvPr>
            <xdr:cNvSpPr>
              <a:spLocks noChangeArrowheads="1"/>
            </xdr:cNvSpPr>
          </xdr:nvSpPr>
          <xdr:spPr bwMode="auto">
            <a:xfrm>
              <a:off x="381" y="702"/>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号</a:t>
              </a:r>
            </a:p>
          </xdr:txBody>
        </xdr:sp>
        <xdr:sp macro="" textlink="">
          <xdr:nvSpPr>
            <xdr:cNvPr id="26882" name="Rectangle 1282">
              <a:extLst>
                <a:ext uri="{FF2B5EF4-FFF2-40B4-BE49-F238E27FC236}">
                  <a16:creationId xmlns:a16="http://schemas.microsoft.com/office/drawing/2014/main" id="{00000000-0008-0000-0300-000002690000}"/>
                </a:ext>
              </a:extLst>
            </xdr:cNvPr>
            <xdr:cNvSpPr>
              <a:spLocks noChangeArrowheads="1"/>
            </xdr:cNvSpPr>
          </xdr:nvSpPr>
          <xdr:spPr bwMode="auto">
            <a:xfrm>
              <a:off x="393" y="705"/>
              <a:ext cx="5" cy="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明朝"/>
                  <a:ea typeface="ＭＳ 明朝"/>
                </a:rPr>
                <a:t> </a:t>
              </a:r>
            </a:p>
          </xdr:txBody>
        </xdr:sp>
        <xdr:sp macro="" textlink="">
          <xdr:nvSpPr>
            <xdr:cNvPr id="26883" name="Rectangle 1283">
              <a:extLst>
                <a:ext uri="{FF2B5EF4-FFF2-40B4-BE49-F238E27FC236}">
                  <a16:creationId xmlns:a16="http://schemas.microsoft.com/office/drawing/2014/main" id="{00000000-0008-0000-0300-000003690000}"/>
                </a:ext>
              </a:extLst>
            </xdr:cNvPr>
            <xdr:cNvSpPr>
              <a:spLocks noChangeArrowheads="1"/>
            </xdr:cNvSpPr>
          </xdr:nvSpPr>
          <xdr:spPr bwMode="auto">
            <a:xfrm>
              <a:off x="412" y="702"/>
              <a:ext cx="5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（普通）</a:t>
              </a:r>
            </a:p>
          </xdr:txBody>
        </xdr:sp>
        <xdr:sp macro="" textlink="">
          <xdr:nvSpPr>
            <xdr:cNvPr id="26884" name="Rectangle 1284">
              <a:extLst>
                <a:ext uri="{FF2B5EF4-FFF2-40B4-BE49-F238E27FC236}">
                  <a16:creationId xmlns:a16="http://schemas.microsoft.com/office/drawing/2014/main" id="{00000000-0008-0000-0300-000004690000}"/>
                </a:ext>
              </a:extLst>
            </xdr:cNvPr>
            <xdr:cNvSpPr>
              <a:spLocks noChangeArrowheads="1"/>
            </xdr:cNvSpPr>
          </xdr:nvSpPr>
          <xdr:spPr bwMode="auto">
            <a:xfrm>
              <a:off x="463" y="702"/>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26885" name="Rectangle 1285">
              <a:extLst>
                <a:ext uri="{FF2B5EF4-FFF2-40B4-BE49-F238E27FC236}">
                  <a16:creationId xmlns:a16="http://schemas.microsoft.com/office/drawing/2014/main" id="{00000000-0008-0000-0300-000005690000}"/>
                </a:ext>
              </a:extLst>
            </xdr:cNvPr>
            <xdr:cNvSpPr>
              <a:spLocks noChangeArrowheads="1"/>
            </xdr:cNvSpPr>
          </xdr:nvSpPr>
          <xdr:spPr bwMode="auto">
            <a:xfrm>
              <a:off x="7" y="694"/>
              <a:ext cx="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886" name="Rectangle 1286">
              <a:extLst>
                <a:ext uri="{FF2B5EF4-FFF2-40B4-BE49-F238E27FC236}">
                  <a16:creationId xmlns:a16="http://schemas.microsoft.com/office/drawing/2014/main" id="{00000000-0008-0000-0300-000006690000}"/>
                </a:ext>
              </a:extLst>
            </xdr:cNvPr>
            <xdr:cNvSpPr>
              <a:spLocks noChangeArrowheads="1"/>
            </xdr:cNvSpPr>
          </xdr:nvSpPr>
          <xdr:spPr bwMode="auto">
            <a:xfrm>
              <a:off x="8" y="694"/>
              <a:ext cx="126"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887" name="Rectangle 1287">
              <a:extLst>
                <a:ext uri="{FF2B5EF4-FFF2-40B4-BE49-F238E27FC236}">
                  <a16:creationId xmlns:a16="http://schemas.microsoft.com/office/drawing/2014/main" id="{00000000-0008-0000-0300-000007690000}"/>
                </a:ext>
              </a:extLst>
            </xdr:cNvPr>
            <xdr:cNvSpPr>
              <a:spLocks noChangeArrowheads="1"/>
            </xdr:cNvSpPr>
          </xdr:nvSpPr>
          <xdr:spPr bwMode="auto">
            <a:xfrm>
              <a:off x="134" y="694"/>
              <a:ext cx="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888" name="Rectangle 1288">
              <a:extLst>
                <a:ext uri="{FF2B5EF4-FFF2-40B4-BE49-F238E27FC236}">
                  <a16:creationId xmlns:a16="http://schemas.microsoft.com/office/drawing/2014/main" id="{00000000-0008-0000-0300-000008690000}"/>
                </a:ext>
              </a:extLst>
            </xdr:cNvPr>
            <xdr:cNvSpPr>
              <a:spLocks noChangeArrowheads="1"/>
            </xdr:cNvSpPr>
          </xdr:nvSpPr>
          <xdr:spPr bwMode="auto">
            <a:xfrm>
              <a:off x="136" y="694"/>
              <a:ext cx="174"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889" name="Rectangle 1289">
              <a:extLst>
                <a:ext uri="{FF2B5EF4-FFF2-40B4-BE49-F238E27FC236}">
                  <a16:creationId xmlns:a16="http://schemas.microsoft.com/office/drawing/2014/main" id="{00000000-0008-0000-0300-000009690000}"/>
                </a:ext>
              </a:extLst>
            </xdr:cNvPr>
            <xdr:cNvSpPr>
              <a:spLocks noChangeArrowheads="1"/>
            </xdr:cNvSpPr>
          </xdr:nvSpPr>
          <xdr:spPr bwMode="auto">
            <a:xfrm>
              <a:off x="310" y="694"/>
              <a:ext cx="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890" name="Rectangle 1290">
              <a:extLst>
                <a:ext uri="{FF2B5EF4-FFF2-40B4-BE49-F238E27FC236}">
                  <a16:creationId xmlns:a16="http://schemas.microsoft.com/office/drawing/2014/main" id="{00000000-0008-0000-0300-00000A690000}"/>
                </a:ext>
              </a:extLst>
            </xdr:cNvPr>
            <xdr:cNvSpPr>
              <a:spLocks noChangeArrowheads="1"/>
            </xdr:cNvSpPr>
          </xdr:nvSpPr>
          <xdr:spPr bwMode="auto">
            <a:xfrm>
              <a:off x="311" y="694"/>
              <a:ext cx="94"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891" name="Rectangle 1291">
              <a:extLst>
                <a:ext uri="{FF2B5EF4-FFF2-40B4-BE49-F238E27FC236}">
                  <a16:creationId xmlns:a16="http://schemas.microsoft.com/office/drawing/2014/main" id="{00000000-0008-0000-0300-00000B690000}"/>
                </a:ext>
              </a:extLst>
            </xdr:cNvPr>
            <xdr:cNvSpPr>
              <a:spLocks noChangeArrowheads="1"/>
            </xdr:cNvSpPr>
          </xdr:nvSpPr>
          <xdr:spPr bwMode="auto">
            <a:xfrm>
              <a:off x="405" y="694"/>
              <a:ext cx="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892" name="Rectangle 1292">
              <a:extLst>
                <a:ext uri="{FF2B5EF4-FFF2-40B4-BE49-F238E27FC236}">
                  <a16:creationId xmlns:a16="http://schemas.microsoft.com/office/drawing/2014/main" id="{00000000-0008-0000-0300-00000C690000}"/>
                </a:ext>
              </a:extLst>
            </xdr:cNvPr>
            <xdr:cNvSpPr>
              <a:spLocks noChangeArrowheads="1"/>
            </xdr:cNvSpPr>
          </xdr:nvSpPr>
          <xdr:spPr bwMode="auto">
            <a:xfrm>
              <a:off x="406" y="694"/>
              <a:ext cx="147"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893" name="Rectangle 1293">
              <a:extLst>
                <a:ext uri="{FF2B5EF4-FFF2-40B4-BE49-F238E27FC236}">
                  <a16:creationId xmlns:a16="http://schemas.microsoft.com/office/drawing/2014/main" id="{00000000-0008-0000-0300-00000D690000}"/>
                </a:ext>
              </a:extLst>
            </xdr:cNvPr>
            <xdr:cNvSpPr>
              <a:spLocks noChangeArrowheads="1"/>
            </xdr:cNvSpPr>
          </xdr:nvSpPr>
          <xdr:spPr bwMode="auto">
            <a:xfrm>
              <a:off x="553" y="694"/>
              <a:ext cx="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894" name="Rectangle 1294">
              <a:extLst>
                <a:ext uri="{FF2B5EF4-FFF2-40B4-BE49-F238E27FC236}">
                  <a16:creationId xmlns:a16="http://schemas.microsoft.com/office/drawing/2014/main" id="{00000000-0008-0000-0300-00000E690000}"/>
                </a:ext>
              </a:extLst>
            </xdr:cNvPr>
            <xdr:cNvSpPr>
              <a:spLocks noChangeArrowheads="1"/>
            </xdr:cNvSpPr>
          </xdr:nvSpPr>
          <xdr:spPr bwMode="auto">
            <a:xfrm>
              <a:off x="671" y="694"/>
              <a:ext cx="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895" name="Rectangle 1295">
              <a:extLst>
                <a:ext uri="{FF2B5EF4-FFF2-40B4-BE49-F238E27FC236}">
                  <a16:creationId xmlns:a16="http://schemas.microsoft.com/office/drawing/2014/main" id="{00000000-0008-0000-0300-00000F690000}"/>
                </a:ext>
              </a:extLst>
            </xdr:cNvPr>
            <xdr:cNvSpPr>
              <a:spLocks noChangeArrowheads="1"/>
            </xdr:cNvSpPr>
          </xdr:nvSpPr>
          <xdr:spPr bwMode="auto">
            <a:xfrm>
              <a:off x="7" y="695"/>
              <a:ext cx="1" cy="2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896" name="Rectangle 1296">
              <a:extLst>
                <a:ext uri="{FF2B5EF4-FFF2-40B4-BE49-F238E27FC236}">
                  <a16:creationId xmlns:a16="http://schemas.microsoft.com/office/drawing/2014/main" id="{00000000-0008-0000-0300-000010690000}"/>
                </a:ext>
              </a:extLst>
            </xdr:cNvPr>
            <xdr:cNvSpPr>
              <a:spLocks noChangeArrowheads="1"/>
            </xdr:cNvSpPr>
          </xdr:nvSpPr>
          <xdr:spPr bwMode="auto">
            <a:xfrm>
              <a:off x="134" y="695"/>
              <a:ext cx="2" cy="2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897" name="Rectangle 1297">
              <a:extLst>
                <a:ext uri="{FF2B5EF4-FFF2-40B4-BE49-F238E27FC236}">
                  <a16:creationId xmlns:a16="http://schemas.microsoft.com/office/drawing/2014/main" id="{00000000-0008-0000-0300-000011690000}"/>
                </a:ext>
              </a:extLst>
            </xdr:cNvPr>
            <xdr:cNvSpPr>
              <a:spLocks noChangeArrowheads="1"/>
            </xdr:cNvSpPr>
          </xdr:nvSpPr>
          <xdr:spPr bwMode="auto">
            <a:xfrm>
              <a:off x="310" y="695"/>
              <a:ext cx="1" cy="2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898" name="Rectangle 1298">
              <a:extLst>
                <a:ext uri="{FF2B5EF4-FFF2-40B4-BE49-F238E27FC236}">
                  <a16:creationId xmlns:a16="http://schemas.microsoft.com/office/drawing/2014/main" id="{00000000-0008-0000-0300-000012690000}"/>
                </a:ext>
              </a:extLst>
            </xdr:cNvPr>
            <xdr:cNvSpPr>
              <a:spLocks noChangeArrowheads="1"/>
            </xdr:cNvSpPr>
          </xdr:nvSpPr>
          <xdr:spPr bwMode="auto">
            <a:xfrm>
              <a:off x="405" y="695"/>
              <a:ext cx="1" cy="2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899" name="Rectangle 1299">
              <a:extLst>
                <a:ext uri="{FF2B5EF4-FFF2-40B4-BE49-F238E27FC236}">
                  <a16:creationId xmlns:a16="http://schemas.microsoft.com/office/drawing/2014/main" id="{00000000-0008-0000-0300-000013690000}"/>
                </a:ext>
              </a:extLst>
            </xdr:cNvPr>
            <xdr:cNvSpPr>
              <a:spLocks noChangeArrowheads="1"/>
            </xdr:cNvSpPr>
          </xdr:nvSpPr>
          <xdr:spPr bwMode="auto">
            <a:xfrm>
              <a:off x="553" y="695"/>
              <a:ext cx="1" cy="2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900" name="Rectangle 1300">
              <a:extLst>
                <a:ext uri="{FF2B5EF4-FFF2-40B4-BE49-F238E27FC236}">
                  <a16:creationId xmlns:a16="http://schemas.microsoft.com/office/drawing/2014/main" id="{00000000-0008-0000-0300-000014690000}"/>
                </a:ext>
              </a:extLst>
            </xdr:cNvPr>
            <xdr:cNvSpPr>
              <a:spLocks noChangeArrowheads="1"/>
            </xdr:cNvSpPr>
          </xdr:nvSpPr>
          <xdr:spPr bwMode="auto">
            <a:xfrm>
              <a:off x="671" y="695"/>
              <a:ext cx="2" cy="2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901" name="Rectangle 1301">
              <a:extLst>
                <a:ext uri="{FF2B5EF4-FFF2-40B4-BE49-F238E27FC236}">
                  <a16:creationId xmlns:a16="http://schemas.microsoft.com/office/drawing/2014/main" id="{00000000-0008-0000-0300-000015690000}"/>
                </a:ext>
              </a:extLst>
            </xdr:cNvPr>
            <xdr:cNvSpPr>
              <a:spLocks noChangeArrowheads="1"/>
            </xdr:cNvSpPr>
          </xdr:nvSpPr>
          <xdr:spPr bwMode="auto">
            <a:xfrm>
              <a:off x="42" y="730"/>
              <a:ext cx="6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（ﾌﾘｶﾞﾅ）</a:t>
              </a:r>
            </a:p>
          </xdr:txBody>
        </xdr:sp>
        <xdr:sp macro="" textlink="">
          <xdr:nvSpPr>
            <xdr:cNvPr id="26902" name="Rectangle 1302">
              <a:extLst>
                <a:ext uri="{FF2B5EF4-FFF2-40B4-BE49-F238E27FC236}">
                  <a16:creationId xmlns:a16="http://schemas.microsoft.com/office/drawing/2014/main" id="{00000000-0008-0000-0300-000016690000}"/>
                </a:ext>
              </a:extLst>
            </xdr:cNvPr>
            <xdr:cNvSpPr>
              <a:spLocks noChangeArrowheads="1"/>
            </xdr:cNvSpPr>
          </xdr:nvSpPr>
          <xdr:spPr bwMode="auto">
            <a:xfrm>
              <a:off x="100" y="730"/>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26903" name="Rectangle 1303">
              <a:extLst>
                <a:ext uri="{FF2B5EF4-FFF2-40B4-BE49-F238E27FC236}">
                  <a16:creationId xmlns:a16="http://schemas.microsoft.com/office/drawing/2014/main" id="{00000000-0008-0000-0300-000017690000}"/>
                </a:ext>
              </a:extLst>
            </xdr:cNvPr>
            <xdr:cNvSpPr>
              <a:spLocks noChangeArrowheads="1"/>
            </xdr:cNvSpPr>
          </xdr:nvSpPr>
          <xdr:spPr bwMode="auto">
            <a:xfrm>
              <a:off x="26" y="747"/>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口</a:t>
              </a:r>
            </a:p>
          </xdr:txBody>
        </xdr:sp>
        <xdr:sp macro="" textlink="">
          <xdr:nvSpPr>
            <xdr:cNvPr id="26904" name="Rectangle 1304">
              <a:extLst>
                <a:ext uri="{FF2B5EF4-FFF2-40B4-BE49-F238E27FC236}">
                  <a16:creationId xmlns:a16="http://schemas.microsoft.com/office/drawing/2014/main" id="{00000000-0008-0000-0300-000018690000}"/>
                </a:ext>
              </a:extLst>
            </xdr:cNvPr>
            <xdr:cNvSpPr>
              <a:spLocks noChangeArrowheads="1"/>
            </xdr:cNvSpPr>
          </xdr:nvSpPr>
          <xdr:spPr bwMode="auto">
            <a:xfrm>
              <a:off x="39" y="747"/>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26905" name="Rectangle 1305">
              <a:extLst>
                <a:ext uri="{FF2B5EF4-FFF2-40B4-BE49-F238E27FC236}">
                  <a16:creationId xmlns:a16="http://schemas.microsoft.com/office/drawing/2014/main" id="{00000000-0008-0000-0300-000019690000}"/>
                </a:ext>
              </a:extLst>
            </xdr:cNvPr>
            <xdr:cNvSpPr>
              <a:spLocks noChangeArrowheads="1"/>
            </xdr:cNvSpPr>
          </xdr:nvSpPr>
          <xdr:spPr bwMode="auto">
            <a:xfrm>
              <a:off x="45" y="747"/>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座</a:t>
              </a:r>
            </a:p>
          </xdr:txBody>
        </xdr:sp>
        <xdr:sp macro="" textlink="">
          <xdr:nvSpPr>
            <xdr:cNvPr id="26906" name="Rectangle 1306">
              <a:extLst>
                <a:ext uri="{FF2B5EF4-FFF2-40B4-BE49-F238E27FC236}">
                  <a16:creationId xmlns:a16="http://schemas.microsoft.com/office/drawing/2014/main" id="{00000000-0008-0000-0300-00001A690000}"/>
                </a:ext>
              </a:extLst>
            </xdr:cNvPr>
            <xdr:cNvSpPr>
              <a:spLocks noChangeArrowheads="1"/>
            </xdr:cNvSpPr>
          </xdr:nvSpPr>
          <xdr:spPr bwMode="auto">
            <a:xfrm>
              <a:off x="58" y="747"/>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26907" name="Rectangle 1307">
              <a:extLst>
                <a:ext uri="{FF2B5EF4-FFF2-40B4-BE49-F238E27FC236}">
                  <a16:creationId xmlns:a16="http://schemas.microsoft.com/office/drawing/2014/main" id="{00000000-0008-0000-0300-00001B690000}"/>
                </a:ext>
              </a:extLst>
            </xdr:cNvPr>
            <xdr:cNvSpPr>
              <a:spLocks noChangeArrowheads="1"/>
            </xdr:cNvSpPr>
          </xdr:nvSpPr>
          <xdr:spPr bwMode="auto">
            <a:xfrm>
              <a:off x="65" y="747"/>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名</a:t>
              </a:r>
            </a:p>
          </xdr:txBody>
        </xdr:sp>
        <xdr:sp macro="" textlink="">
          <xdr:nvSpPr>
            <xdr:cNvPr id="26908" name="Rectangle 1308">
              <a:extLst>
                <a:ext uri="{FF2B5EF4-FFF2-40B4-BE49-F238E27FC236}">
                  <a16:creationId xmlns:a16="http://schemas.microsoft.com/office/drawing/2014/main" id="{00000000-0008-0000-0300-00001C690000}"/>
                </a:ext>
              </a:extLst>
            </xdr:cNvPr>
            <xdr:cNvSpPr>
              <a:spLocks noChangeArrowheads="1"/>
            </xdr:cNvSpPr>
          </xdr:nvSpPr>
          <xdr:spPr bwMode="auto">
            <a:xfrm>
              <a:off x="78" y="747"/>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26909" name="Rectangle 1309">
              <a:extLst>
                <a:ext uri="{FF2B5EF4-FFF2-40B4-BE49-F238E27FC236}">
                  <a16:creationId xmlns:a16="http://schemas.microsoft.com/office/drawing/2014/main" id="{00000000-0008-0000-0300-00001D690000}"/>
                </a:ext>
              </a:extLst>
            </xdr:cNvPr>
            <xdr:cNvSpPr>
              <a:spLocks noChangeArrowheads="1"/>
            </xdr:cNvSpPr>
          </xdr:nvSpPr>
          <xdr:spPr bwMode="auto">
            <a:xfrm>
              <a:off x="84" y="747"/>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義</a:t>
              </a:r>
            </a:p>
          </xdr:txBody>
        </xdr:sp>
        <xdr:sp macro="" textlink="">
          <xdr:nvSpPr>
            <xdr:cNvPr id="26910" name="Rectangle 1310">
              <a:extLst>
                <a:ext uri="{FF2B5EF4-FFF2-40B4-BE49-F238E27FC236}">
                  <a16:creationId xmlns:a16="http://schemas.microsoft.com/office/drawing/2014/main" id="{00000000-0008-0000-0300-00001E690000}"/>
                </a:ext>
              </a:extLst>
            </xdr:cNvPr>
            <xdr:cNvSpPr>
              <a:spLocks noChangeArrowheads="1"/>
            </xdr:cNvSpPr>
          </xdr:nvSpPr>
          <xdr:spPr bwMode="auto">
            <a:xfrm>
              <a:off x="97" y="747"/>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26911" name="Rectangle 1311">
              <a:extLst>
                <a:ext uri="{FF2B5EF4-FFF2-40B4-BE49-F238E27FC236}">
                  <a16:creationId xmlns:a16="http://schemas.microsoft.com/office/drawing/2014/main" id="{00000000-0008-0000-0300-00001F690000}"/>
                </a:ext>
              </a:extLst>
            </xdr:cNvPr>
            <xdr:cNvSpPr>
              <a:spLocks noChangeArrowheads="1"/>
            </xdr:cNvSpPr>
          </xdr:nvSpPr>
          <xdr:spPr bwMode="auto">
            <a:xfrm>
              <a:off x="103" y="747"/>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人</a:t>
              </a:r>
            </a:p>
          </xdr:txBody>
        </xdr:sp>
        <xdr:sp macro="" textlink="">
          <xdr:nvSpPr>
            <xdr:cNvPr id="26912" name="Rectangle 1312">
              <a:extLst>
                <a:ext uri="{FF2B5EF4-FFF2-40B4-BE49-F238E27FC236}">
                  <a16:creationId xmlns:a16="http://schemas.microsoft.com/office/drawing/2014/main" id="{00000000-0008-0000-0300-000020690000}"/>
                </a:ext>
              </a:extLst>
            </xdr:cNvPr>
            <xdr:cNvSpPr>
              <a:spLocks noChangeArrowheads="1"/>
            </xdr:cNvSpPr>
          </xdr:nvSpPr>
          <xdr:spPr bwMode="auto">
            <a:xfrm>
              <a:off x="116" y="747"/>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26913" name="Rectangle 1313">
              <a:extLst>
                <a:ext uri="{FF2B5EF4-FFF2-40B4-BE49-F238E27FC236}">
                  <a16:creationId xmlns:a16="http://schemas.microsoft.com/office/drawing/2014/main" id="{00000000-0008-0000-0300-000021690000}"/>
                </a:ext>
              </a:extLst>
            </xdr:cNvPr>
            <xdr:cNvSpPr>
              <a:spLocks noChangeArrowheads="1"/>
            </xdr:cNvSpPr>
          </xdr:nvSpPr>
          <xdr:spPr bwMode="auto">
            <a:xfrm>
              <a:off x="141" y="726"/>
              <a:ext cx="5" cy="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明朝"/>
                  <a:ea typeface="ＭＳ 明朝"/>
                </a:rPr>
                <a:t> </a:t>
              </a:r>
            </a:p>
          </xdr:txBody>
        </xdr:sp>
        <xdr:sp macro="" textlink="">
          <xdr:nvSpPr>
            <xdr:cNvPr id="26914" name="Rectangle 1314">
              <a:extLst>
                <a:ext uri="{FF2B5EF4-FFF2-40B4-BE49-F238E27FC236}">
                  <a16:creationId xmlns:a16="http://schemas.microsoft.com/office/drawing/2014/main" id="{00000000-0008-0000-0300-000022690000}"/>
                </a:ext>
              </a:extLst>
            </xdr:cNvPr>
            <xdr:cNvSpPr>
              <a:spLocks noChangeArrowheads="1"/>
            </xdr:cNvSpPr>
          </xdr:nvSpPr>
          <xdr:spPr bwMode="auto">
            <a:xfrm>
              <a:off x="7" y="721"/>
              <a:ext cx="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915" name="Rectangle 1315">
              <a:extLst>
                <a:ext uri="{FF2B5EF4-FFF2-40B4-BE49-F238E27FC236}">
                  <a16:creationId xmlns:a16="http://schemas.microsoft.com/office/drawing/2014/main" id="{00000000-0008-0000-0300-000023690000}"/>
                </a:ext>
              </a:extLst>
            </xdr:cNvPr>
            <xdr:cNvSpPr>
              <a:spLocks noChangeArrowheads="1"/>
            </xdr:cNvSpPr>
          </xdr:nvSpPr>
          <xdr:spPr bwMode="auto">
            <a:xfrm>
              <a:off x="8" y="721"/>
              <a:ext cx="126"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916" name="Rectangle 1316">
              <a:extLst>
                <a:ext uri="{FF2B5EF4-FFF2-40B4-BE49-F238E27FC236}">
                  <a16:creationId xmlns:a16="http://schemas.microsoft.com/office/drawing/2014/main" id="{00000000-0008-0000-0300-000024690000}"/>
                </a:ext>
              </a:extLst>
            </xdr:cNvPr>
            <xdr:cNvSpPr>
              <a:spLocks noChangeArrowheads="1"/>
            </xdr:cNvSpPr>
          </xdr:nvSpPr>
          <xdr:spPr bwMode="auto">
            <a:xfrm>
              <a:off x="134" y="721"/>
              <a:ext cx="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917" name="Rectangle 1317">
              <a:extLst>
                <a:ext uri="{FF2B5EF4-FFF2-40B4-BE49-F238E27FC236}">
                  <a16:creationId xmlns:a16="http://schemas.microsoft.com/office/drawing/2014/main" id="{00000000-0008-0000-0300-000025690000}"/>
                </a:ext>
              </a:extLst>
            </xdr:cNvPr>
            <xdr:cNvSpPr>
              <a:spLocks noChangeArrowheads="1"/>
            </xdr:cNvSpPr>
          </xdr:nvSpPr>
          <xdr:spPr bwMode="auto">
            <a:xfrm>
              <a:off x="136" y="721"/>
              <a:ext cx="174"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918" name="Rectangle 1318">
              <a:extLst>
                <a:ext uri="{FF2B5EF4-FFF2-40B4-BE49-F238E27FC236}">
                  <a16:creationId xmlns:a16="http://schemas.microsoft.com/office/drawing/2014/main" id="{00000000-0008-0000-0300-000026690000}"/>
                </a:ext>
              </a:extLst>
            </xdr:cNvPr>
            <xdr:cNvSpPr>
              <a:spLocks noChangeArrowheads="1"/>
            </xdr:cNvSpPr>
          </xdr:nvSpPr>
          <xdr:spPr bwMode="auto">
            <a:xfrm>
              <a:off x="310" y="721"/>
              <a:ext cx="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919" name="Rectangle 1319">
              <a:extLst>
                <a:ext uri="{FF2B5EF4-FFF2-40B4-BE49-F238E27FC236}">
                  <a16:creationId xmlns:a16="http://schemas.microsoft.com/office/drawing/2014/main" id="{00000000-0008-0000-0300-000027690000}"/>
                </a:ext>
              </a:extLst>
            </xdr:cNvPr>
            <xdr:cNvSpPr>
              <a:spLocks noChangeArrowheads="1"/>
            </xdr:cNvSpPr>
          </xdr:nvSpPr>
          <xdr:spPr bwMode="auto">
            <a:xfrm>
              <a:off x="311" y="721"/>
              <a:ext cx="94"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920" name="Rectangle 1320">
              <a:extLst>
                <a:ext uri="{FF2B5EF4-FFF2-40B4-BE49-F238E27FC236}">
                  <a16:creationId xmlns:a16="http://schemas.microsoft.com/office/drawing/2014/main" id="{00000000-0008-0000-0300-000028690000}"/>
                </a:ext>
              </a:extLst>
            </xdr:cNvPr>
            <xdr:cNvSpPr>
              <a:spLocks noChangeArrowheads="1"/>
            </xdr:cNvSpPr>
          </xdr:nvSpPr>
          <xdr:spPr bwMode="auto">
            <a:xfrm>
              <a:off x="405" y="721"/>
              <a:ext cx="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921" name="Rectangle 1321">
              <a:extLst>
                <a:ext uri="{FF2B5EF4-FFF2-40B4-BE49-F238E27FC236}">
                  <a16:creationId xmlns:a16="http://schemas.microsoft.com/office/drawing/2014/main" id="{00000000-0008-0000-0300-000029690000}"/>
                </a:ext>
              </a:extLst>
            </xdr:cNvPr>
            <xdr:cNvSpPr>
              <a:spLocks noChangeArrowheads="1"/>
            </xdr:cNvSpPr>
          </xdr:nvSpPr>
          <xdr:spPr bwMode="auto">
            <a:xfrm>
              <a:off x="406" y="721"/>
              <a:ext cx="147"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922" name="Rectangle 1322">
              <a:extLst>
                <a:ext uri="{FF2B5EF4-FFF2-40B4-BE49-F238E27FC236}">
                  <a16:creationId xmlns:a16="http://schemas.microsoft.com/office/drawing/2014/main" id="{00000000-0008-0000-0300-00002A690000}"/>
                </a:ext>
              </a:extLst>
            </xdr:cNvPr>
            <xdr:cNvSpPr>
              <a:spLocks noChangeArrowheads="1"/>
            </xdr:cNvSpPr>
          </xdr:nvSpPr>
          <xdr:spPr bwMode="auto">
            <a:xfrm>
              <a:off x="553" y="721"/>
              <a:ext cx="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923" name="Rectangle 1323">
              <a:extLst>
                <a:ext uri="{FF2B5EF4-FFF2-40B4-BE49-F238E27FC236}">
                  <a16:creationId xmlns:a16="http://schemas.microsoft.com/office/drawing/2014/main" id="{00000000-0008-0000-0300-00002B690000}"/>
                </a:ext>
              </a:extLst>
            </xdr:cNvPr>
            <xdr:cNvSpPr>
              <a:spLocks noChangeArrowheads="1"/>
            </xdr:cNvSpPr>
          </xdr:nvSpPr>
          <xdr:spPr bwMode="auto">
            <a:xfrm>
              <a:off x="671" y="721"/>
              <a:ext cx="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924" name="Rectangle 1324">
              <a:extLst>
                <a:ext uri="{FF2B5EF4-FFF2-40B4-BE49-F238E27FC236}">
                  <a16:creationId xmlns:a16="http://schemas.microsoft.com/office/drawing/2014/main" id="{00000000-0008-0000-0300-00002C690000}"/>
                </a:ext>
              </a:extLst>
            </xdr:cNvPr>
            <xdr:cNvSpPr>
              <a:spLocks noChangeArrowheads="1"/>
            </xdr:cNvSpPr>
          </xdr:nvSpPr>
          <xdr:spPr bwMode="auto">
            <a:xfrm>
              <a:off x="7" y="722"/>
              <a:ext cx="1" cy="1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925" name="Rectangle 1325">
              <a:extLst>
                <a:ext uri="{FF2B5EF4-FFF2-40B4-BE49-F238E27FC236}">
                  <a16:creationId xmlns:a16="http://schemas.microsoft.com/office/drawing/2014/main" id="{00000000-0008-0000-0300-00002D690000}"/>
                </a:ext>
              </a:extLst>
            </xdr:cNvPr>
            <xdr:cNvSpPr>
              <a:spLocks noChangeArrowheads="1"/>
            </xdr:cNvSpPr>
          </xdr:nvSpPr>
          <xdr:spPr bwMode="auto">
            <a:xfrm>
              <a:off x="134" y="722"/>
              <a:ext cx="2" cy="1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926" name="Rectangle 1326">
              <a:extLst>
                <a:ext uri="{FF2B5EF4-FFF2-40B4-BE49-F238E27FC236}">
                  <a16:creationId xmlns:a16="http://schemas.microsoft.com/office/drawing/2014/main" id="{00000000-0008-0000-0300-00002E690000}"/>
                </a:ext>
              </a:extLst>
            </xdr:cNvPr>
            <xdr:cNvSpPr>
              <a:spLocks noChangeArrowheads="1"/>
            </xdr:cNvSpPr>
          </xdr:nvSpPr>
          <xdr:spPr bwMode="auto">
            <a:xfrm>
              <a:off x="553" y="722"/>
              <a:ext cx="1" cy="1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927" name="Rectangle 1327">
              <a:extLst>
                <a:ext uri="{FF2B5EF4-FFF2-40B4-BE49-F238E27FC236}">
                  <a16:creationId xmlns:a16="http://schemas.microsoft.com/office/drawing/2014/main" id="{00000000-0008-0000-0300-00002F690000}"/>
                </a:ext>
              </a:extLst>
            </xdr:cNvPr>
            <xdr:cNvSpPr>
              <a:spLocks noChangeArrowheads="1"/>
            </xdr:cNvSpPr>
          </xdr:nvSpPr>
          <xdr:spPr bwMode="auto">
            <a:xfrm>
              <a:off x="671" y="722"/>
              <a:ext cx="2" cy="1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928" name="Rectangle 1328">
              <a:extLst>
                <a:ext uri="{FF2B5EF4-FFF2-40B4-BE49-F238E27FC236}">
                  <a16:creationId xmlns:a16="http://schemas.microsoft.com/office/drawing/2014/main" id="{00000000-0008-0000-0300-000030690000}"/>
                </a:ext>
              </a:extLst>
            </xdr:cNvPr>
            <xdr:cNvSpPr>
              <a:spLocks noChangeArrowheads="1"/>
            </xdr:cNvSpPr>
          </xdr:nvSpPr>
          <xdr:spPr bwMode="auto">
            <a:xfrm>
              <a:off x="144" y="750"/>
              <a:ext cx="5" cy="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明朝"/>
                  <a:ea typeface="ＭＳ 明朝"/>
                </a:rPr>
                <a:t> </a:t>
              </a:r>
            </a:p>
          </xdr:txBody>
        </xdr:sp>
        <xdr:sp macro="" textlink="">
          <xdr:nvSpPr>
            <xdr:cNvPr id="26929" name="Rectangle 1329">
              <a:extLst>
                <a:ext uri="{FF2B5EF4-FFF2-40B4-BE49-F238E27FC236}">
                  <a16:creationId xmlns:a16="http://schemas.microsoft.com/office/drawing/2014/main" id="{00000000-0008-0000-0300-000031690000}"/>
                </a:ext>
              </a:extLst>
            </xdr:cNvPr>
            <xdr:cNvSpPr>
              <a:spLocks noChangeArrowheads="1"/>
            </xdr:cNvSpPr>
          </xdr:nvSpPr>
          <xdr:spPr bwMode="auto">
            <a:xfrm>
              <a:off x="7" y="739"/>
              <a:ext cx="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930" name="Rectangle 1330">
              <a:extLst>
                <a:ext uri="{FF2B5EF4-FFF2-40B4-BE49-F238E27FC236}">
                  <a16:creationId xmlns:a16="http://schemas.microsoft.com/office/drawing/2014/main" id="{00000000-0008-0000-0300-000032690000}"/>
                </a:ext>
              </a:extLst>
            </xdr:cNvPr>
            <xdr:cNvSpPr>
              <a:spLocks noChangeArrowheads="1"/>
            </xdr:cNvSpPr>
          </xdr:nvSpPr>
          <xdr:spPr bwMode="auto">
            <a:xfrm>
              <a:off x="134" y="739"/>
              <a:ext cx="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pic>
          <xdr:nvPicPr>
            <xdr:cNvPr id="278" name="図 277">
              <a:extLst>
                <a:ext uri="{FF2B5EF4-FFF2-40B4-BE49-F238E27FC236}">
                  <a16:creationId xmlns:a16="http://schemas.microsoft.com/office/drawing/2014/main" id="{00000000-0008-0000-0300-000016010000}"/>
                </a:ext>
              </a:extLst>
            </xdr:cNvPr>
            <xdr:cNvPicPr>
              <a:picLocks noChangeAspect="1" noChangeArrowheads="1"/>
            </xdr:cNvPicPr>
          </xdr:nvPicPr>
          <xdr:blipFill>
            <a:blip xmlns:r="http://schemas.openxmlformats.org/officeDocument/2006/relationships" r:embed="rId759" cstate="print">
              <a:extLst>
                <a:ext uri="{28A0092B-C50C-407E-A947-70E740481C1C}">
                  <a14:useLocalDpi xmlns:a14="http://schemas.microsoft.com/office/drawing/2010/main" val="0"/>
                </a:ext>
              </a:extLst>
            </a:blip>
            <a:srcRect/>
            <a:stretch>
              <a:fillRect/>
            </a:stretch>
          </xdr:blipFill>
          <xdr:spPr bwMode="auto">
            <a:xfrm>
              <a:off x="136"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9" name="図 278">
              <a:extLst>
                <a:ext uri="{FF2B5EF4-FFF2-40B4-BE49-F238E27FC236}">
                  <a16:creationId xmlns:a16="http://schemas.microsoft.com/office/drawing/2014/main" id="{00000000-0008-0000-0300-000017010000}"/>
                </a:ext>
              </a:extLst>
            </xdr:cNvPr>
            <xdr:cNvPicPr>
              <a:picLocks noChangeAspect="1" noChangeArrowheads="1"/>
            </xdr:cNvPicPr>
          </xdr:nvPicPr>
          <xdr:blipFill>
            <a:blip xmlns:r="http://schemas.openxmlformats.org/officeDocument/2006/relationships" r:embed="rId760" cstate="print">
              <a:extLst>
                <a:ext uri="{28A0092B-C50C-407E-A947-70E740481C1C}">
                  <a14:useLocalDpi xmlns:a14="http://schemas.microsoft.com/office/drawing/2010/main" val="0"/>
                </a:ext>
              </a:extLst>
            </a:blip>
            <a:srcRect/>
            <a:stretch>
              <a:fillRect/>
            </a:stretch>
          </xdr:blipFill>
          <xdr:spPr bwMode="auto">
            <a:xfrm>
              <a:off x="139"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80" name="図 279">
              <a:extLst>
                <a:ext uri="{FF2B5EF4-FFF2-40B4-BE49-F238E27FC236}">
                  <a16:creationId xmlns:a16="http://schemas.microsoft.com/office/drawing/2014/main" id="{00000000-0008-0000-0300-000018010000}"/>
                </a:ext>
              </a:extLst>
            </xdr:cNvPr>
            <xdr:cNvPicPr>
              <a:picLocks noChangeAspect="1" noChangeArrowheads="1"/>
            </xdr:cNvPicPr>
          </xdr:nvPicPr>
          <xdr:blipFill>
            <a:blip xmlns:r="http://schemas.openxmlformats.org/officeDocument/2006/relationships" r:embed="rId761" cstate="print">
              <a:extLst>
                <a:ext uri="{28A0092B-C50C-407E-A947-70E740481C1C}">
                  <a14:useLocalDpi xmlns:a14="http://schemas.microsoft.com/office/drawing/2010/main" val="0"/>
                </a:ext>
              </a:extLst>
            </a:blip>
            <a:srcRect/>
            <a:stretch>
              <a:fillRect/>
            </a:stretch>
          </xdr:blipFill>
          <xdr:spPr bwMode="auto">
            <a:xfrm>
              <a:off x="142"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81" name="図 280">
              <a:extLst>
                <a:ext uri="{FF2B5EF4-FFF2-40B4-BE49-F238E27FC236}">
                  <a16:creationId xmlns:a16="http://schemas.microsoft.com/office/drawing/2014/main" id="{00000000-0008-0000-0300-000019010000}"/>
                </a:ext>
              </a:extLst>
            </xdr:cNvPr>
            <xdr:cNvPicPr>
              <a:picLocks noChangeAspect="1" noChangeArrowheads="1"/>
            </xdr:cNvPicPr>
          </xdr:nvPicPr>
          <xdr:blipFill>
            <a:blip xmlns:r="http://schemas.openxmlformats.org/officeDocument/2006/relationships" r:embed="rId762" cstate="print">
              <a:extLst>
                <a:ext uri="{28A0092B-C50C-407E-A947-70E740481C1C}">
                  <a14:useLocalDpi xmlns:a14="http://schemas.microsoft.com/office/drawing/2010/main" val="0"/>
                </a:ext>
              </a:extLst>
            </a:blip>
            <a:srcRect/>
            <a:stretch>
              <a:fillRect/>
            </a:stretch>
          </xdr:blipFill>
          <xdr:spPr bwMode="auto">
            <a:xfrm>
              <a:off x="145"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82" name="図 281">
              <a:extLst>
                <a:ext uri="{FF2B5EF4-FFF2-40B4-BE49-F238E27FC236}">
                  <a16:creationId xmlns:a16="http://schemas.microsoft.com/office/drawing/2014/main" id="{00000000-0008-0000-0300-00001A010000}"/>
                </a:ext>
              </a:extLst>
            </xdr:cNvPr>
            <xdr:cNvPicPr>
              <a:picLocks noChangeAspect="1" noChangeArrowheads="1"/>
            </xdr:cNvPicPr>
          </xdr:nvPicPr>
          <xdr:blipFill>
            <a:blip xmlns:r="http://schemas.openxmlformats.org/officeDocument/2006/relationships" r:embed="rId763" cstate="print">
              <a:extLst>
                <a:ext uri="{28A0092B-C50C-407E-A947-70E740481C1C}">
                  <a14:useLocalDpi xmlns:a14="http://schemas.microsoft.com/office/drawing/2010/main" val="0"/>
                </a:ext>
              </a:extLst>
            </a:blip>
            <a:srcRect/>
            <a:stretch>
              <a:fillRect/>
            </a:stretch>
          </xdr:blipFill>
          <xdr:spPr bwMode="auto">
            <a:xfrm>
              <a:off x="148"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83" name="図 282">
              <a:extLst>
                <a:ext uri="{FF2B5EF4-FFF2-40B4-BE49-F238E27FC236}">
                  <a16:creationId xmlns:a16="http://schemas.microsoft.com/office/drawing/2014/main" id="{00000000-0008-0000-0300-00001B010000}"/>
                </a:ext>
              </a:extLst>
            </xdr:cNvPr>
            <xdr:cNvPicPr>
              <a:picLocks noChangeAspect="1" noChangeArrowheads="1"/>
            </xdr:cNvPicPr>
          </xdr:nvPicPr>
          <xdr:blipFill>
            <a:blip xmlns:r="http://schemas.openxmlformats.org/officeDocument/2006/relationships" r:embed="rId764" cstate="print">
              <a:extLst>
                <a:ext uri="{28A0092B-C50C-407E-A947-70E740481C1C}">
                  <a14:useLocalDpi xmlns:a14="http://schemas.microsoft.com/office/drawing/2010/main" val="0"/>
                </a:ext>
              </a:extLst>
            </a:blip>
            <a:srcRect/>
            <a:stretch>
              <a:fillRect/>
            </a:stretch>
          </xdr:blipFill>
          <xdr:spPr bwMode="auto">
            <a:xfrm>
              <a:off x="151"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84" name="図 283">
              <a:extLst>
                <a:ext uri="{FF2B5EF4-FFF2-40B4-BE49-F238E27FC236}">
                  <a16:creationId xmlns:a16="http://schemas.microsoft.com/office/drawing/2014/main" id="{00000000-0008-0000-0300-00001C010000}"/>
                </a:ext>
              </a:extLst>
            </xdr:cNvPr>
            <xdr:cNvPicPr>
              <a:picLocks noChangeAspect="1" noChangeArrowheads="1"/>
            </xdr:cNvPicPr>
          </xdr:nvPicPr>
          <xdr:blipFill>
            <a:blip xmlns:r="http://schemas.openxmlformats.org/officeDocument/2006/relationships" r:embed="rId765" cstate="print">
              <a:extLst>
                <a:ext uri="{28A0092B-C50C-407E-A947-70E740481C1C}">
                  <a14:useLocalDpi xmlns:a14="http://schemas.microsoft.com/office/drawing/2010/main" val="0"/>
                </a:ext>
              </a:extLst>
            </a:blip>
            <a:srcRect/>
            <a:stretch>
              <a:fillRect/>
            </a:stretch>
          </xdr:blipFill>
          <xdr:spPr bwMode="auto">
            <a:xfrm>
              <a:off x="154"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85" name="図 284">
              <a:extLst>
                <a:ext uri="{FF2B5EF4-FFF2-40B4-BE49-F238E27FC236}">
                  <a16:creationId xmlns:a16="http://schemas.microsoft.com/office/drawing/2014/main" id="{00000000-0008-0000-0300-00001D010000}"/>
                </a:ext>
              </a:extLst>
            </xdr:cNvPr>
            <xdr:cNvPicPr>
              <a:picLocks noChangeAspect="1" noChangeArrowheads="1"/>
            </xdr:cNvPicPr>
          </xdr:nvPicPr>
          <xdr:blipFill>
            <a:blip xmlns:r="http://schemas.openxmlformats.org/officeDocument/2006/relationships" r:embed="rId766" cstate="print">
              <a:extLst>
                <a:ext uri="{28A0092B-C50C-407E-A947-70E740481C1C}">
                  <a14:useLocalDpi xmlns:a14="http://schemas.microsoft.com/office/drawing/2010/main" val="0"/>
                </a:ext>
              </a:extLst>
            </a:blip>
            <a:srcRect/>
            <a:stretch>
              <a:fillRect/>
            </a:stretch>
          </xdr:blipFill>
          <xdr:spPr bwMode="auto">
            <a:xfrm>
              <a:off x="157"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86" name="図 285">
              <a:extLst>
                <a:ext uri="{FF2B5EF4-FFF2-40B4-BE49-F238E27FC236}">
                  <a16:creationId xmlns:a16="http://schemas.microsoft.com/office/drawing/2014/main" id="{00000000-0008-0000-0300-00001E010000}"/>
                </a:ext>
              </a:extLst>
            </xdr:cNvPr>
            <xdr:cNvPicPr>
              <a:picLocks noChangeAspect="1" noChangeArrowheads="1"/>
            </xdr:cNvPicPr>
          </xdr:nvPicPr>
          <xdr:blipFill>
            <a:blip xmlns:r="http://schemas.openxmlformats.org/officeDocument/2006/relationships" r:embed="rId767" cstate="print">
              <a:extLst>
                <a:ext uri="{28A0092B-C50C-407E-A947-70E740481C1C}">
                  <a14:useLocalDpi xmlns:a14="http://schemas.microsoft.com/office/drawing/2010/main" val="0"/>
                </a:ext>
              </a:extLst>
            </a:blip>
            <a:srcRect/>
            <a:stretch>
              <a:fillRect/>
            </a:stretch>
          </xdr:blipFill>
          <xdr:spPr bwMode="auto">
            <a:xfrm>
              <a:off x="160"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87" name="図 286">
              <a:extLst>
                <a:ext uri="{FF2B5EF4-FFF2-40B4-BE49-F238E27FC236}">
                  <a16:creationId xmlns:a16="http://schemas.microsoft.com/office/drawing/2014/main" id="{00000000-0008-0000-0300-00001F010000}"/>
                </a:ext>
              </a:extLst>
            </xdr:cNvPr>
            <xdr:cNvPicPr>
              <a:picLocks noChangeAspect="1" noChangeArrowheads="1"/>
            </xdr:cNvPicPr>
          </xdr:nvPicPr>
          <xdr:blipFill>
            <a:blip xmlns:r="http://schemas.openxmlformats.org/officeDocument/2006/relationships" r:embed="rId768" cstate="print">
              <a:extLst>
                <a:ext uri="{28A0092B-C50C-407E-A947-70E740481C1C}">
                  <a14:useLocalDpi xmlns:a14="http://schemas.microsoft.com/office/drawing/2010/main" val="0"/>
                </a:ext>
              </a:extLst>
            </a:blip>
            <a:srcRect/>
            <a:stretch>
              <a:fillRect/>
            </a:stretch>
          </xdr:blipFill>
          <xdr:spPr bwMode="auto">
            <a:xfrm>
              <a:off x="163"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88" name="図 287">
              <a:extLst>
                <a:ext uri="{FF2B5EF4-FFF2-40B4-BE49-F238E27FC236}">
                  <a16:creationId xmlns:a16="http://schemas.microsoft.com/office/drawing/2014/main" id="{00000000-0008-0000-0300-000020010000}"/>
                </a:ext>
              </a:extLst>
            </xdr:cNvPr>
            <xdr:cNvPicPr>
              <a:picLocks noChangeAspect="1" noChangeArrowheads="1"/>
            </xdr:cNvPicPr>
          </xdr:nvPicPr>
          <xdr:blipFill>
            <a:blip xmlns:r="http://schemas.openxmlformats.org/officeDocument/2006/relationships" r:embed="rId769" cstate="print">
              <a:extLst>
                <a:ext uri="{28A0092B-C50C-407E-A947-70E740481C1C}">
                  <a14:useLocalDpi xmlns:a14="http://schemas.microsoft.com/office/drawing/2010/main" val="0"/>
                </a:ext>
              </a:extLst>
            </a:blip>
            <a:srcRect/>
            <a:stretch>
              <a:fillRect/>
            </a:stretch>
          </xdr:blipFill>
          <xdr:spPr bwMode="auto">
            <a:xfrm>
              <a:off x="166"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89" name="図 288">
              <a:extLst>
                <a:ext uri="{FF2B5EF4-FFF2-40B4-BE49-F238E27FC236}">
                  <a16:creationId xmlns:a16="http://schemas.microsoft.com/office/drawing/2014/main" id="{00000000-0008-0000-0300-000021010000}"/>
                </a:ext>
              </a:extLst>
            </xdr:cNvPr>
            <xdr:cNvPicPr>
              <a:picLocks noChangeAspect="1" noChangeArrowheads="1"/>
            </xdr:cNvPicPr>
          </xdr:nvPicPr>
          <xdr:blipFill>
            <a:blip xmlns:r="http://schemas.openxmlformats.org/officeDocument/2006/relationships" r:embed="rId770" cstate="print">
              <a:extLst>
                <a:ext uri="{28A0092B-C50C-407E-A947-70E740481C1C}">
                  <a14:useLocalDpi xmlns:a14="http://schemas.microsoft.com/office/drawing/2010/main" val="0"/>
                </a:ext>
              </a:extLst>
            </a:blip>
            <a:srcRect/>
            <a:stretch>
              <a:fillRect/>
            </a:stretch>
          </xdr:blipFill>
          <xdr:spPr bwMode="auto">
            <a:xfrm>
              <a:off x="169" y="739"/>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90" name="図 289">
              <a:extLst>
                <a:ext uri="{FF2B5EF4-FFF2-40B4-BE49-F238E27FC236}">
                  <a16:creationId xmlns:a16="http://schemas.microsoft.com/office/drawing/2014/main" id="{00000000-0008-0000-0300-000022010000}"/>
                </a:ext>
              </a:extLst>
            </xdr:cNvPr>
            <xdr:cNvPicPr>
              <a:picLocks noChangeAspect="1" noChangeArrowheads="1"/>
            </xdr:cNvPicPr>
          </xdr:nvPicPr>
          <xdr:blipFill>
            <a:blip xmlns:r="http://schemas.openxmlformats.org/officeDocument/2006/relationships" r:embed="rId771" cstate="print">
              <a:extLst>
                <a:ext uri="{28A0092B-C50C-407E-A947-70E740481C1C}">
                  <a14:useLocalDpi xmlns:a14="http://schemas.microsoft.com/office/drawing/2010/main" val="0"/>
                </a:ext>
              </a:extLst>
            </a:blip>
            <a:srcRect/>
            <a:stretch>
              <a:fillRect/>
            </a:stretch>
          </xdr:blipFill>
          <xdr:spPr bwMode="auto">
            <a:xfrm>
              <a:off x="173"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92" name="図 291">
              <a:extLst>
                <a:ext uri="{FF2B5EF4-FFF2-40B4-BE49-F238E27FC236}">
                  <a16:creationId xmlns:a16="http://schemas.microsoft.com/office/drawing/2014/main" id="{00000000-0008-0000-0300-000024010000}"/>
                </a:ext>
              </a:extLst>
            </xdr:cNvPr>
            <xdr:cNvPicPr>
              <a:picLocks noChangeAspect="1" noChangeArrowheads="1"/>
            </xdr:cNvPicPr>
          </xdr:nvPicPr>
          <xdr:blipFill>
            <a:blip xmlns:r="http://schemas.openxmlformats.org/officeDocument/2006/relationships" r:embed="rId772" cstate="print">
              <a:extLst>
                <a:ext uri="{28A0092B-C50C-407E-A947-70E740481C1C}">
                  <a14:useLocalDpi xmlns:a14="http://schemas.microsoft.com/office/drawing/2010/main" val="0"/>
                </a:ext>
              </a:extLst>
            </a:blip>
            <a:srcRect/>
            <a:stretch>
              <a:fillRect/>
            </a:stretch>
          </xdr:blipFill>
          <xdr:spPr bwMode="auto">
            <a:xfrm>
              <a:off x="179"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93" name="図 292">
              <a:extLst>
                <a:ext uri="{FF2B5EF4-FFF2-40B4-BE49-F238E27FC236}">
                  <a16:creationId xmlns:a16="http://schemas.microsoft.com/office/drawing/2014/main" id="{00000000-0008-0000-0300-000025010000}"/>
                </a:ext>
              </a:extLst>
            </xdr:cNvPr>
            <xdr:cNvPicPr>
              <a:picLocks noChangeAspect="1" noChangeArrowheads="1"/>
            </xdr:cNvPicPr>
          </xdr:nvPicPr>
          <xdr:blipFill>
            <a:blip xmlns:r="http://schemas.openxmlformats.org/officeDocument/2006/relationships" r:embed="rId773" cstate="print">
              <a:extLst>
                <a:ext uri="{28A0092B-C50C-407E-A947-70E740481C1C}">
                  <a14:useLocalDpi xmlns:a14="http://schemas.microsoft.com/office/drawing/2010/main" val="0"/>
                </a:ext>
              </a:extLst>
            </a:blip>
            <a:srcRect/>
            <a:stretch>
              <a:fillRect/>
            </a:stretch>
          </xdr:blipFill>
          <xdr:spPr bwMode="auto">
            <a:xfrm>
              <a:off x="182"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94" name="図 293">
              <a:extLst>
                <a:ext uri="{FF2B5EF4-FFF2-40B4-BE49-F238E27FC236}">
                  <a16:creationId xmlns:a16="http://schemas.microsoft.com/office/drawing/2014/main" id="{00000000-0008-0000-0300-000026010000}"/>
                </a:ext>
              </a:extLst>
            </xdr:cNvPr>
            <xdr:cNvPicPr>
              <a:picLocks noChangeAspect="1" noChangeArrowheads="1"/>
            </xdr:cNvPicPr>
          </xdr:nvPicPr>
          <xdr:blipFill>
            <a:blip xmlns:r="http://schemas.openxmlformats.org/officeDocument/2006/relationships" r:embed="rId774" cstate="print">
              <a:extLst>
                <a:ext uri="{28A0092B-C50C-407E-A947-70E740481C1C}">
                  <a14:useLocalDpi xmlns:a14="http://schemas.microsoft.com/office/drawing/2010/main" val="0"/>
                </a:ext>
              </a:extLst>
            </a:blip>
            <a:srcRect/>
            <a:stretch>
              <a:fillRect/>
            </a:stretch>
          </xdr:blipFill>
          <xdr:spPr bwMode="auto">
            <a:xfrm>
              <a:off x="185"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95" name="図 294">
              <a:extLst>
                <a:ext uri="{FF2B5EF4-FFF2-40B4-BE49-F238E27FC236}">
                  <a16:creationId xmlns:a16="http://schemas.microsoft.com/office/drawing/2014/main" id="{00000000-0008-0000-0300-000027010000}"/>
                </a:ext>
              </a:extLst>
            </xdr:cNvPr>
            <xdr:cNvPicPr>
              <a:picLocks noChangeAspect="1" noChangeArrowheads="1"/>
            </xdr:cNvPicPr>
          </xdr:nvPicPr>
          <xdr:blipFill>
            <a:blip xmlns:r="http://schemas.openxmlformats.org/officeDocument/2006/relationships" r:embed="rId775" cstate="print">
              <a:extLst>
                <a:ext uri="{28A0092B-C50C-407E-A947-70E740481C1C}">
                  <a14:useLocalDpi xmlns:a14="http://schemas.microsoft.com/office/drawing/2010/main" val="0"/>
                </a:ext>
              </a:extLst>
            </a:blip>
            <a:srcRect/>
            <a:stretch>
              <a:fillRect/>
            </a:stretch>
          </xdr:blipFill>
          <xdr:spPr bwMode="auto">
            <a:xfrm>
              <a:off x="188"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96" name="図 295">
              <a:extLst>
                <a:ext uri="{FF2B5EF4-FFF2-40B4-BE49-F238E27FC236}">
                  <a16:creationId xmlns:a16="http://schemas.microsoft.com/office/drawing/2014/main" id="{00000000-0008-0000-0300-000028010000}"/>
                </a:ext>
              </a:extLst>
            </xdr:cNvPr>
            <xdr:cNvPicPr>
              <a:picLocks noChangeAspect="1" noChangeArrowheads="1"/>
            </xdr:cNvPicPr>
          </xdr:nvPicPr>
          <xdr:blipFill>
            <a:blip xmlns:r="http://schemas.openxmlformats.org/officeDocument/2006/relationships" r:embed="rId776" cstate="print">
              <a:extLst>
                <a:ext uri="{28A0092B-C50C-407E-A947-70E740481C1C}">
                  <a14:useLocalDpi xmlns:a14="http://schemas.microsoft.com/office/drawing/2010/main" val="0"/>
                </a:ext>
              </a:extLst>
            </a:blip>
            <a:srcRect/>
            <a:stretch>
              <a:fillRect/>
            </a:stretch>
          </xdr:blipFill>
          <xdr:spPr bwMode="auto">
            <a:xfrm>
              <a:off x="191"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98" name="図 297">
              <a:extLst>
                <a:ext uri="{FF2B5EF4-FFF2-40B4-BE49-F238E27FC236}">
                  <a16:creationId xmlns:a16="http://schemas.microsoft.com/office/drawing/2014/main" id="{00000000-0008-0000-0300-00002A010000}"/>
                </a:ext>
              </a:extLst>
            </xdr:cNvPr>
            <xdr:cNvPicPr>
              <a:picLocks noChangeAspect="1" noChangeArrowheads="1"/>
            </xdr:cNvPicPr>
          </xdr:nvPicPr>
          <xdr:blipFill>
            <a:blip xmlns:r="http://schemas.openxmlformats.org/officeDocument/2006/relationships" r:embed="rId777" cstate="print">
              <a:extLst>
                <a:ext uri="{28A0092B-C50C-407E-A947-70E740481C1C}">
                  <a14:useLocalDpi xmlns:a14="http://schemas.microsoft.com/office/drawing/2010/main" val="0"/>
                </a:ext>
              </a:extLst>
            </a:blip>
            <a:srcRect/>
            <a:stretch>
              <a:fillRect/>
            </a:stretch>
          </xdr:blipFill>
          <xdr:spPr bwMode="auto">
            <a:xfrm>
              <a:off x="197"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99" name="図 298">
              <a:extLst>
                <a:ext uri="{FF2B5EF4-FFF2-40B4-BE49-F238E27FC236}">
                  <a16:creationId xmlns:a16="http://schemas.microsoft.com/office/drawing/2014/main" id="{00000000-0008-0000-0300-00002B010000}"/>
                </a:ext>
              </a:extLst>
            </xdr:cNvPr>
            <xdr:cNvPicPr>
              <a:picLocks noChangeAspect="1" noChangeArrowheads="1"/>
            </xdr:cNvPicPr>
          </xdr:nvPicPr>
          <xdr:blipFill>
            <a:blip xmlns:r="http://schemas.openxmlformats.org/officeDocument/2006/relationships" r:embed="rId778" cstate="print">
              <a:extLst>
                <a:ext uri="{28A0092B-C50C-407E-A947-70E740481C1C}">
                  <a14:useLocalDpi xmlns:a14="http://schemas.microsoft.com/office/drawing/2010/main" val="0"/>
                </a:ext>
              </a:extLst>
            </a:blip>
            <a:srcRect/>
            <a:stretch>
              <a:fillRect/>
            </a:stretch>
          </xdr:blipFill>
          <xdr:spPr bwMode="auto">
            <a:xfrm>
              <a:off x="200"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00" name="図 299">
              <a:extLst>
                <a:ext uri="{FF2B5EF4-FFF2-40B4-BE49-F238E27FC236}">
                  <a16:creationId xmlns:a16="http://schemas.microsoft.com/office/drawing/2014/main" id="{00000000-0008-0000-0300-00002C010000}"/>
                </a:ext>
              </a:extLst>
            </xdr:cNvPr>
            <xdr:cNvPicPr>
              <a:picLocks noChangeAspect="1" noChangeArrowheads="1"/>
            </xdr:cNvPicPr>
          </xdr:nvPicPr>
          <xdr:blipFill>
            <a:blip xmlns:r="http://schemas.openxmlformats.org/officeDocument/2006/relationships" r:embed="rId779" cstate="print">
              <a:extLst>
                <a:ext uri="{28A0092B-C50C-407E-A947-70E740481C1C}">
                  <a14:useLocalDpi xmlns:a14="http://schemas.microsoft.com/office/drawing/2010/main" val="0"/>
                </a:ext>
              </a:extLst>
            </a:blip>
            <a:srcRect/>
            <a:stretch>
              <a:fillRect/>
            </a:stretch>
          </xdr:blipFill>
          <xdr:spPr bwMode="auto">
            <a:xfrm>
              <a:off x="203"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01" name="図 300">
              <a:extLst>
                <a:ext uri="{FF2B5EF4-FFF2-40B4-BE49-F238E27FC236}">
                  <a16:creationId xmlns:a16="http://schemas.microsoft.com/office/drawing/2014/main" id="{00000000-0008-0000-0300-00002D010000}"/>
                </a:ext>
              </a:extLst>
            </xdr:cNvPr>
            <xdr:cNvPicPr>
              <a:picLocks noChangeAspect="1" noChangeArrowheads="1"/>
            </xdr:cNvPicPr>
          </xdr:nvPicPr>
          <xdr:blipFill>
            <a:blip xmlns:r="http://schemas.openxmlformats.org/officeDocument/2006/relationships" r:embed="rId780" cstate="print">
              <a:extLst>
                <a:ext uri="{28A0092B-C50C-407E-A947-70E740481C1C}">
                  <a14:useLocalDpi xmlns:a14="http://schemas.microsoft.com/office/drawing/2010/main" val="0"/>
                </a:ext>
              </a:extLst>
            </a:blip>
            <a:srcRect/>
            <a:stretch>
              <a:fillRect/>
            </a:stretch>
          </xdr:blipFill>
          <xdr:spPr bwMode="auto">
            <a:xfrm>
              <a:off x="206" y="739"/>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03" name="図 302">
              <a:extLst>
                <a:ext uri="{FF2B5EF4-FFF2-40B4-BE49-F238E27FC236}">
                  <a16:creationId xmlns:a16="http://schemas.microsoft.com/office/drawing/2014/main" id="{00000000-0008-0000-0300-00002F010000}"/>
                </a:ext>
              </a:extLst>
            </xdr:cNvPr>
            <xdr:cNvPicPr>
              <a:picLocks noChangeAspect="1" noChangeArrowheads="1"/>
            </xdr:cNvPicPr>
          </xdr:nvPicPr>
          <xdr:blipFill>
            <a:blip xmlns:r="http://schemas.openxmlformats.org/officeDocument/2006/relationships" r:embed="rId781" cstate="print">
              <a:extLst>
                <a:ext uri="{28A0092B-C50C-407E-A947-70E740481C1C}">
                  <a14:useLocalDpi xmlns:a14="http://schemas.microsoft.com/office/drawing/2010/main" val="0"/>
                </a:ext>
              </a:extLst>
            </a:blip>
            <a:srcRect/>
            <a:stretch>
              <a:fillRect/>
            </a:stretch>
          </xdr:blipFill>
          <xdr:spPr bwMode="auto">
            <a:xfrm>
              <a:off x="213"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05" name="図 304">
              <a:extLst>
                <a:ext uri="{FF2B5EF4-FFF2-40B4-BE49-F238E27FC236}">
                  <a16:creationId xmlns:a16="http://schemas.microsoft.com/office/drawing/2014/main" id="{00000000-0008-0000-0300-000031010000}"/>
                </a:ext>
              </a:extLst>
            </xdr:cNvPr>
            <xdr:cNvPicPr>
              <a:picLocks noChangeAspect="1" noChangeArrowheads="1"/>
            </xdr:cNvPicPr>
          </xdr:nvPicPr>
          <xdr:blipFill>
            <a:blip xmlns:r="http://schemas.openxmlformats.org/officeDocument/2006/relationships" r:embed="rId782" cstate="print">
              <a:extLst>
                <a:ext uri="{28A0092B-C50C-407E-A947-70E740481C1C}">
                  <a14:useLocalDpi xmlns:a14="http://schemas.microsoft.com/office/drawing/2010/main" val="0"/>
                </a:ext>
              </a:extLst>
            </a:blip>
            <a:srcRect/>
            <a:stretch>
              <a:fillRect/>
            </a:stretch>
          </xdr:blipFill>
          <xdr:spPr bwMode="auto">
            <a:xfrm>
              <a:off x="219"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06" name="図 305">
              <a:extLst>
                <a:ext uri="{FF2B5EF4-FFF2-40B4-BE49-F238E27FC236}">
                  <a16:creationId xmlns:a16="http://schemas.microsoft.com/office/drawing/2014/main" id="{00000000-0008-0000-0300-000032010000}"/>
                </a:ext>
              </a:extLst>
            </xdr:cNvPr>
            <xdr:cNvPicPr>
              <a:picLocks noChangeAspect="1" noChangeArrowheads="1"/>
            </xdr:cNvPicPr>
          </xdr:nvPicPr>
          <xdr:blipFill>
            <a:blip xmlns:r="http://schemas.openxmlformats.org/officeDocument/2006/relationships" r:embed="rId783" cstate="print">
              <a:extLst>
                <a:ext uri="{28A0092B-C50C-407E-A947-70E740481C1C}">
                  <a14:useLocalDpi xmlns:a14="http://schemas.microsoft.com/office/drawing/2010/main" val="0"/>
                </a:ext>
              </a:extLst>
            </a:blip>
            <a:srcRect/>
            <a:stretch>
              <a:fillRect/>
            </a:stretch>
          </xdr:blipFill>
          <xdr:spPr bwMode="auto">
            <a:xfrm>
              <a:off x="222"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07" name="図 306">
              <a:extLst>
                <a:ext uri="{FF2B5EF4-FFF2-40B4-BE49-F238E27FC236}">
                  <a16:creationId xmlns:a16="http://schemas.microsoft.com/office/drawing/2014/main" id="{00000000-0008-0000-0300-000033010000}"/>
                </a:ext>
              </a:extLst>
            </xdr:cNvPr>
            <xdr:cNvPicPr>
              <a:picLocks noChangeAspect="1" noChangeArrowheads="1"/>
            </xdr:cNvPicPr>
          </xdr:nvPicPr>
          <xdr:blipFill>
            <a:blip xmlns:r="http://schemas.openxmlformats.org/officeDocument/2006/relationships" r:embed="rId784" cstate="print">
              <a:extLst>
                <a:ext uri="{28A0092B-C50C-407E-A947-70E740481C1C}">
                  <a14:useLocalDpi xmlns:a14="http://schemas.microsoft.com/office/drawing/2010/main" val="0"/>
                </a:ext>
              </a:extLst>
            </a:blip>
            <a:srcRect/>
            <a:stretch>
              <a:fillRect/>
            </a:stretch>
          </xdr:blipFill>
          <xdr:spPr bwMode="auto">
            <a:xfrm>
              <a:off x="225"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08" name="図 307">
              <a:extLst>
                <a:ext uri="{FF2B5EF4-FFF2-40B4-BE49-F238E27FC236}">
                  <a16:creationId xmlns:a16="http://schemas.microsoft.com/office/drawing/2014/main" id="{00000000-0008-0000-0300-000034010000}"/>
                </a:ext>
              </a:extLst>
            </xdr:cNvPr>
            <xdr:cNvPicPr>
              <a:picLocks noChangeAspect="1" noChangeArrowheads="1"/>
            </xdr:cNvPicPr>
          </xdr:nvPicPr>
          <xdr:blipFill>
            <a:blip xmlns:r="http://schemas.openxmlformats.org/officeDocument/2006/relationships" r:embed="rId785" cstate="print">
              <a:extLst>
                <a:ext uri="{28A0092B-C50C-407E-A947-70E740481C1C}">
                  <a14:useLocalDpi xmlns:a14="http://schemas.microsoft.com/office/drawing/2010/main" val="0"/>
                </a:ext>
              </a:extLst>
            </a:blip>
            <a:srcRect/>
            <a:stretch>
              <a:fillRect/>
            </a:stretch>
          </xdr:blipFill>
          <xdr:spPr bwMode="auto">
            <a:xfrm>
              <a:off x="228"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09" name="図 308">
              <a:extLst>
                <a:ext uri="{FF2B5EF4-FFF2-40B4-BE49-F238E27FC236}">
                  <a16:creationId xmlns:a16="http://schemas.microsoft.com/office/drawing/2014/main" id="{00000000-0008-0000-0300-000035010000}"/>
                </a:ext>
              </a:extLst>
            </xdr:cNvPr>
            <xdr:cNvPicPr>
              <a:picLocks noChangeAspect="1" noChangeArrowheads="1"/>
            </xdr:cNvPicPr>
          </xdr:nvPicPr>
          <xdr:blipFill>
            <a:blip xmlns:r="http://schemas.openxmlformats.org/officeDocument/2006/relationships" r:embed="rId786" cstate="print">
              <a:extLst>
                <a:ext uri="{28A0092B-C50C-407E-A947-70E740481C1C}">
                  <a14:useLocalDpi xmlns:a14="http://schemas.microsoft.com/office/drawing/2010/main" val="0"/>
                </a:ext>
              </a:extLst>
            </a:blip>
            <a:srcRect/>
            <a:stretch>
              <a:fillRect/>
            </a:stretch>
          </xdr:blipFill>
          <xdr:spPr bwMode="auto">
            <a:xfrm>
              <a:off x="231"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0" name="図 309">
              <a:extLst>
                <a:ext uri="{FF2B5EF4-FFF2-40B4-BE49-F238E27FC236}">
                  <a16:creationId xmlns:a16="http://schemas.microsoft.com/office/drawing/2014/main" id="{00000000-0008-0000-0300-000036010000}"/>
                </a:ext>
              </a:extLst>
            </xdr:cNvPr>
            <xdr:cNvPicPr>
              <a:picLocks noChangeAspect="1" noChangeArrowheads="1"/>
            </xdr:cNvPicPr>
          </xdr:nvPicPr>
          <xdr:blipFill>
            <a:blip xmlns:r="http://schemas.openxmlformats.org/officeDocument/2006/relationships" r:embed="rId787" cstate="print">
              <a:extLst>
                <a:ext uri="{28A0092B-C50C-407E-A947-70E740481C1C}">
                  <a14:useLocalDpi xmlns:a14="http://schemas.microsoft.com/office/drawing/2010/main" val="0"/>
                </a:ext>
              </a:extLst>
            </a:blip>
            <a:srcRect/>
            <a:stretch>
              <a:fillRect/>
            </a:stretch>
          </xdr:blipFill>
          <xdr:spPr bwMode="auto">
            <a:xfrm>
              <a:off x="234"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1" name="図 310">
              <a:extLst>
                <a:ext uri="{FF2B5EF4-FFF2-40B4-BE49-F238E27FC236}">
                  <a16:creationId xmlns:a16="http://schemas.microsoft.com/office/drawing/2014/main" id="{00000000-0008-0000-0300-000037010000}"/>
                </a:ext>
              </a:extLst>
            </xdr:cNvPr>
            <xdr:cNvPicPr>
              <a:picLocks noChangeAspect="1" noChangeArrowheads="1"/>
            </xdr:cNvPicPr>
          </xdr:nvPicPr>
          <xdr:blipFill>
            <a:blip xmlns:r="http://schemas.openxmlformats.org/officeDocument/2006/relationships" r:embed="rId788" cstate="print">
              <a:extLst>
                <a:ext uri="{28A0092B-C50C-407E-A947-70E740481C1C}">
                  <a14:useLocalDpi xmlns:a14="http://schemas.microsoft.com/office/drawing/2010/main" val="0"/>
                </a:ext>
              </a:extLst>
            </a:blip>
            <a:srcRect/>
            <a:stretch>
              <a:fillRect/>
            </a:stretch>
          </xdr:blipFill>
          <xdr:spPr bwMode="auto">
            <a:xfrm>
              <a:off x="237"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2" name="図 311">
              <a:extLst>
                <a:ext uri="{FF2B5EF4-FFF2-40B4-BE49-F238E27FC236}">
                  <a16:creationId xmlns:a16="http://schemas.microsoft.com/office/drawing/2014/main" id="{00000000-0008-0000-0300-000038010000}"/>
                </a:ext>
              </a:extLst>
            </xdr:cNvPr>
            <xdr:cNvPicPr>
              <a:picLocks noChangeAspect="1" noChangeArrowheads="1"/>
            </xdr:cNvPicPr>
          </xdr:nvPicPr>
          <xdr:blipFill>
            <a:blip xmlns:r="http://schemas.openxmlformats.org/officeDocument/2006/relationships" r:embed="rId789" cstate="print">
              <a:extLst>
                <a:ext uri="{28A0092B-C50C-407E-A947-70E740481C1C}">
                  <a14:useLocalDpi xmlns:a14="http://schemas.microsoft.com/office/drawing/2010/main" val="0"/>
                </a:ext>
              </a:extLst>
            </a:blip>
            <a:srcRect/>
            <a:stretch>
              <a:fillRect/>
            </a:stretch>
          </xdr:blipFill>
          <xdr:spPr bwMode="auto">
            <a:xfrm>
              <a:off x="240"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3" name="図 312">
              <a:extLst>
                <a:ext uri="{FF2B5EF4-FFF2-40B4-BE49-F238E27FC236}">
                  <a16:creationId xmlns:a16="http://schemas.microsoft.com/office/drawing/2014/main" id="{00000000-0008-0000-0300-000039010000}"/>
                </a:ext>
              </a:extLst>
            </xdr:cNvPr>
            <xdr:cNvPicPr>
              <a:picLocks noChangeAspect="1" noChangeArrowheads="1"/>
            </xdr:cNvPicPr>
          </xdr:nvPicPr>
          <xdr:blipFill>
            <a:blip xmlns:r="http://schemas.openxmlformats.org/officeDocument/2006/relationships" r:embed="rId790" cstate="print">
              <a:extLst>
                <a:ext uri="{28A0092B-C50C-407E-A947-70E740481C1C}">
                  <a14:useLocalDpi xmlns:a14="http://schemas.microsoft.com/office/drawing/2010/main" val="0"/>
                </a:ext>
              </a:extLst>
            </a:blip>
            <a:srcRect/>
            <a:stretch>
              <a:fillRect/>
            </a:stretch>
          </xdr:blipFill>
          <xdr:spPr bwMode="auto">
            <a:xfrm>
              <a:off x="243" y="739"/>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4" name="図 313">
              <a:extLst>
                <a:ext uri="{FF2B5EF4-FFF2-40B4-BE49-F238E27FC236}">
                  <a16:creationId xmlns:a16="http://schemas.microsoft.com/office/drawing/2014/main" id="{00000000-0008-0000-0300-00003A010000}"/>
                </a:ext>
              </a:extLst>
            </xdr:cNvPr>
            <xdr:cNvPicPr>
              <a:picLocks noChangeAspect="1" noChangeArrowheads="1"/>
            </xdr:cNvPicPr>
          </xdr:nvPicPr>
          <xdr:blipFill>
            <a:blip xmlns:r="http://schemas.openxmlformats.org/officeDocument/2006/relationships" r:embed="rId791" cstate="print">
              <a:extLst>
                <a:ext uri="{28A0092B-C50C-407E-A947-70E740481C1C}">
                  <a14:useLocalDpi xmlns:a14="http://schemas.microsoft.com/office/drawing/2010/main" val="0"/>
                </a:ext>
              </a:extLst>
            </a:blip>
            <a:srcRect/>
            <a:stretch>
              <a:fillRect/>
            </a:stretch>
          </xdr:blipFill>
          <xdr:spPr bwMode="auto">
            <a:xfrm>
              <a:off x="247"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5" name="図 314">
              <a:extLst>
                <a:ext uri="{FF2B5EF4-FFF2-40B4-BE49-F238E27FC236}">
                  <a16:creationId xmlns:a16="http://schemas.microsoft.com/office/drawing/2014/main" id="{00000000-0008-0000-0300-00003B010000}"/>
                </a:ext>
              </a:extLst>
            </xdr:cNvPr>
            <xdr:cNvPicPr>
              <a:picLocks noChangeAspect="1" noChangeArrowheads="1"/>
            </xdr:cNvPicPr>
          </xdr:nvPicPr>
          <xdr:blipFill>
            <a:blip xmlns:r="http://schemas.openxmlformats.org/officeDocument/2006/relationships" r:embed="rId792" cstate="print">
              <a:extLst>
                <a:ext uri="{28A0092B-C50C-407E-A947-70E740481C1C}">
                  <a14:useLocalDpi xmlns:a14="http://schemas.microsoft.com/office/drawing/2010/main" val="0"/>
                </a:ext>
              </a:extLst>
            </a:blip>
            <a:srcRect/>
            <a:stretch>
              <a:fillRect/>
            </a:stretch>
          </xdr:blipFill>
          <xdr:spPr bwMode="auto">
            <a:xfrm>
              <a:off x="250"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6" name="図 315">
              <a:extLst>
                <a:ext uri="{FF2B5EF4-FFF2-40B4-BE49-F238E27FC236}">
                  <a16:creationId xmlns:a16="http://schemas.microsoft.com/office/drawing/2014/main" id="{00000000-0008-0000-0300-00003C010000}"/>
                </a:ext>
              </a:extLst>
            </xdr:cNvPr>
            <xdr:cNvPicPr>
              <a:picLocks noChangeAspect="1" noChangeArrowheads="1"/>
            </xdr:cNvPicPr>
          </xdr:nvPicPr>
          <xdr:blipFill>
            <a:blip xmlns:r="http://schemas.openxmlformats.org/officeDocument/2006/relationships" r:embed="rId793" cstate="print">
              <a:extLst>
                <a:ext uri="{28A0092B-C50C-407E-A947-70E740481C1C}">
                  <a14:useLocalDpi xmlns:a14="http://schemas.microsoft.com/office/drawing/2010/main" val="0"/>
                </a:ext>
              </a:extLst>
            </a:blip>
            <a:srcRect/>
            <a:stretch>
              <a:fillRect/>
            </a:stretch>
          </xdr:blipFill>
          <xdr:spPr bwMode="auto">
            <a:xfrm>
              <a:off x="253"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7" name="図 316">
              <a:extLst>
                <a:ext uri="{FF2B5EF4-FFF2-40B4-BE49-F238E27FC236}">
                  <a16:creationId xmlns:a16="http://schemas.microsoft.com/office/drawing/2014/main" id="{00000000-0008-0000-0300-00003D010000}"/>
                </a:ext>
              </a:extLst>
            </xdr:cNvPr>
            <xdr:cNvPicPr>
              <a:picLocks noChangeAspect="1" noChangeArrowheads="1"/>
            </xdr:cNvPicPr>
          </xdr:nvPicPr>
          <xdr:blipFill>
            <a:blip xmlns:r="http://schemas.openxmlformats.org/officeDocument/2006/relationships" r:embed="rId794" cstate="print">
              <a:extLst>
                <a:ext uri="{28A0092B-C50C-407E-A947-70E740481C1C}">
                  <a14:useLocalDpi xmlns:a14="http://schemas.microsoft.com/office/drawing/2010/main" val="0"/>
                </a:ext>
              </a:extLst>
            </a:blip>
            <a:srcRect/>
            <a:stretch>
              <a:fillRect/>
            </a:stretch>
          </xdr:blipFill>
          <xdr:spPr bwMode="auto">
            <a:xfrm>
              <a:off x="256"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8" name="図 317">
              <a:extLst>
                <a:ext uri="{FF2B5EF4-FFF2-40B4-BE49-F238E27FC236}">
                  <a16:creationId xmlns:a16="http://schemas.microsoft.com/office/drawing/2014/main" id="{00000000-0008-0000-0300-00003E010000}"/>
                </a:ext>
              </a:extLst>
            </xdr:cNvPr>
            <xdr:cNvPicPr>
              <a:picLocks noChangeAspect="1" noChangeArrowheads="1"/>
            </xdr:cNvPicPr>
          </xdr:nvPicPr>
          <xdr:blipFill>
            <a:blip xmlns:r="http://schemas.openxmlformats.org/officeDocument/2006/relationships" r:embed="rId795" cstate="print">
              <a:extLst>
                <a:ext uri="{28A0092B-C50C-407E-A947-70E740481C1C}">
                  <a14:useLocalDpi xmlns:a14="http://schemas.microsoft.com/office/drawing/2010/main" val="0"/>
                </a:ext>
              </a:extLst>
            </a:blip>
            <a:srcRect/>
            <a:stretch>
              <a:fillRect/>
            </a:stretch>
          </xdr:blipFill>
          <xdr:spPr bwMode="auto">
            <a:xfrm>
              <a:off x="259"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9" name="図 318">
              <a:extLst>
                <a:ext uri="{FF2B5EF4-FFF2-40B4-BE49-F238E27FC236}">
                  <a16:creationId xmlns:a16="http://schemas.microsoft.com/office/drawing/2014/main" id="{00000000-0008-0000-0300-00003F010000}"/>
                </a:ext>
              </a:extLst>
            </xdr:cNvPr>
            <xdr:cNvPicPr>
              <a:picLocks noChangeAspect="1" noChangeArrowheads="1"/>
            </xdr:cNvPicPr>
          </xdr:nvPicPr>
          <xdr:blipFill>
            <a:blip xmlns:r="http://schemas.openxmlformats.org/officeDocument/2006/relationships" r:embed="rId796" cstate="print">
              <a:extLst>
                <a:ext uri="{28A0092B-C50C-407E-A947-70E740481C1C}">
                  <a14:useLocalDpi xmlns:a14="http://schemas.microsoft.com/office/drawing/2010/main" val="0"/>
                </a:ext>
              </a:extLst>
            </a:blip>
            <a:srcRect/>
            <a:stretch>
              <a:fillRect/>
            </a:stretch>
          </xdr:blipFill>
          <xdr:spPr bwMode="auto">
            <a:xfrm>
              <a:off x="262"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0" name="図 319">
              <a:extLst>
                <a:ext uri="{FF2B5EF4-FFF2-40B4-BE49-F238E27FC236}">
                  <a16:creationId xmlns:a16="http://schemas.microsoft.com/office/drawing/2014/main" id="{00000000-0008-0000-0300-000040010000}"/>
                </a:ext>
              </a:extLst>
            </xdr:cNvPr>
            <xdr:cNvPicPr>
              <a:picLocks noChangeAspect="1" noChangeArrowheads="1"/>
            </xdr:cNvPicPr>
          </xdr:nvPicPr>
          <xdr:blipFill>
            <a:blip xmlns:r="http://schemas.openxmlformats.org/officeDocument/2006/relationships" r:embed="rId797" cstate="print">
              <a:extLst>
                <a:ext uri="{28A0092B-C50C-407E-A947-70E740481C1C}">
                  <a14:useLocalDpi xmlns:a14="http://schemas.microsoft.com/office/drawing/2010/main" val="0"/>
                </a:ext>
              </a:extLst>
            </a:blip>
            <a:srcRect/>
            <a:stretch>
              <a:fillRect/>
            </a:stretch>
          </xdr:blipFill>
          <xdr:spPr bwMode="auto">
            <a:xfrm>
              <a:off x="265"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1" name="図 320">
              <a:extLst>
                <a:ext uri="{FF2B5EF4-FFF2-40B4-BE49-F238E27FC236}">
                  <a16:creationId xmlns:a16="http://schemas.microsoft.com/office/drawing/2014/main" id="{00000000-0008-0000-0300-000041010000}"/>
                </a:ext>
              </a:extLst>
            </xdr:cNvPr>
            <xdr:cNvPicPr>
              <a:picLocks noChangeAspect="1" noChangeArrowheads="1"/>
            </xdr:cNvPicPr>
          </xdr:nvPicPr>
          <xdr:blipFill>
            <a:blip xmlns:r="http://schemas.openxmlformats.org/officeDocument/2006/relationships" r:embed="rId798" cstate="print">
              <a:extLst>
                <a:ext uri="{28A0092B-C50C-407E-A947-70E740481C1C}">
                  <a14:useLocalDpi xmlns:a14="http://schemas.microsoft.com/office/drawing/2010/main" val="0"/>
                </a:ext>
              </a:extLst>
            </a:blip>
            <a:srcRect/>
            <a:stretch>
              <a:fillRect/>
            </a:stretch>
          </xdr:blipFill>
          <xdr:spPr bwMode="auto">
            <a:xfrm>
              <a:off x="268"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2" name="図 321">
              <a:extLst>
                <a:ext uri="{FF2B5EF4-FFF2-40B4-BE49-F238E27FC236}">
                  <a16:creationId xmlns:a16="http://schemas.microsoft.com/office/drawing/2014/main" id="{00000000-0008-0000-0300-000042010000}"/>
                </a:ext>
              </a:extLst>
            </xdr:cNvPr>
            <xdr:cNvPicPr>
              <a:picLocks noChangeAspect="1" noChangeArrowheads="1"/>
            </xdr:cNvPicPr>
          </xdr:nvPicPr>
          <xdr:blipFill>
            <a:blip xmlns:r="http://schemas.openxmlformats.org/officeDocument/2006/relationships" r:embed="rId799" cstate="print">
              <a:extLst>
                <a:ext uri="{28A0092B-C50C-407E-A947-70E740481C1C}">
                  <a14:useLocalDpi xmlns:a14="http://schemas.microsoft.com/office/drawing/2010/main" val="0"/>
                </a:ext>
              </a:extLst>
            </a:blip>
            <a:srcRect/>
            <a:stretch>
              <a:fillRect/>
            </a:stretch>
          </xdr:blipFill>
          <xdr:spPr bwMode="auto">
            <a:xfrm>
              <a:off x="271"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3" name="図 322">
              <a:extLst>
                <a:ext uri="{FF2B5EF4-FFF2-40B4-BE49-F238E27FC236}">
                  <a16:creationId xmlns:a16="http://schemas.microsoft.com/office/drawing/2014/main" id="{00000000-0008-0000-0300-000043010000}"/>
                </a:ext>
              </a:extLst>
            </xdr:cNvPr>
            <xdr:cNvPicPr>
              <a:picLocks noChangeAspect="1" noChangeArrowheads="1"/>
            </xdr:cNvPicPr>
          </xdr:nvPicPr>
          <xdr:blipFill>
            <a:blip xmlns:r="http://schemas.openxmlformats.org/officeDocument/2006/relationships" r:embed="rId800" cstate="print">
              <a:extLst>
                <a:ext uri="{28A0092B-C50C-407E-A947-70E740481C1C}">
                  <a14:useLocalDpi xmlns:a14="http://schemas.microsoft.com/office/drawing/2010/main" val="0"/>
                </a:ext>
              </a:extLst>
            </a:blip>
            <a:srcRect/>
            <a:stretch>
              <a:fillRect/>
            </a:stretch>
          </xdr:blipFill>
          <xdr:spPr bwMode="auto">
            <a:xfrm>
              <a:off x="274"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4" name="図 323">
              <a:extLst>
                <a:ext uri="{FF2B5EF4-FFF2-40B4-BE49-F238E27FC236}">
                  <a16:creationId xmlns:a16="http://schemas.microsoft.com/office/drawing/2014/main" id="{00000000-0008-0000-0300-000044010000}"/>
                </a:ext>
              </a:extLst>
            </xdr:cNvPr>
            <xdr:cNvPicPr>
              <a:picLocks noChangeAspect="1" noChangeArrowheads="1"/>
            </xdr:cNvPicPr>
          </xdr:nvPicPr>
          <xdr:blipFill>
            <a:blip xmlns:r="http://schemas.openxmlformats.org/officeDocument/2006/relationships" r:embed="rId801" cstate="print">
              <a:extLst>
                <a:ext uri="{28A0092B-C50C-407E-A947-70E740481C1C}">
                  <a14:useLocalDpi xmlns:a14="http://schemas.microsoft.com/office/drawing/2010/main" val="0"/>
                </a:ext>
              </a:extLst>
            </a:blip>
            <a:srcRect/>
            <a:stretch>
              <a:fillRect/>
            </a:stretch>
          </xdr:blipFill>
          <xdr:spPr bwMode="auto">
            <a:xfrm>
              <a:off x="277"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5" name="図 324">
              <a:extLst>
                <a:ext uri="{FF2B5EF4-FFF2-40B4-BE49-F238E27FC236}">
                  <a16:creationId xmlns:a16="http://schemas.microsoft.com/office/drawing/2014/main" id="{00000000-0008-0000-0300-000045010000}"/>
                </a:ext>
              </a:extLst>
            </xdr:cNvPr>
            <xdr:cNvPicPr>
              <a:picLocks noChangeAspect="1" noChangeArrowheads="1"/>
            </xdr:cNvPicPr>
          </xdr:nvPicPr>
          <xdr:blipFill>
            <a:blip xmlns:r="http://schemas.openxmlformats.org/officeDocument/2006/relationships" r:embed="rId802" cstate="print">
              <a:extLst>
                <a:ext uri="{28A0092B-C50C-407E-A947-70E740481C1C}">
                  <a14:useLocalDpi xmlns:a14="http://schemas.microsoft.com/office/drawing/2010/main" val="0"/>
                </a:ext>
              </a:extLst>
            </a:blip>
            <a:srcRect/>
            <a:stretch>
              <a:fillRect/>
            </a:stretch>
          </xdr:blipFill>
          <xdr:spPr bwMode="auto">
            <a:xfrm>
              <a:off x="280" y="739"/>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6" name="図 325">
              <a:extLst>
                <a:ext uri="{FF2B5EF4-FFF2-40B4-BE49-F238E27FC236}">
                  <a16:creationId xmlns:a16="http://schemas.microsoft.com/office/drawing/2014/main" id="{00000000-0008-0000-0300-000046010000}"/>
                </a:ext>
              </a:extLst>
            </xdr:cNvPr>
            <xdr:cNvPicPr>
              <a:picLocks noChangeAspect="1" noChangeArrowheads="1"/>
            </xdr:cNvPicPr>
          </xdr:nvPicPr>
          <xdr:blipFill>
            <a:blip xmlns:r="http://schemas.openxmlformats.org/officeDocument/2006/relationships" r:embed="rId803" cstate="print">
              <a:extLst>
                <a:ext uri="{28A0092B-C50C-407E-A947-70E740481C1C}">
                  <a14:useLocalDpi xmlns:a14="http://schemas.microsoft.com/office/drawing/2010/main" val="0"/>
                </a:ext>
              </a:extLst>
            </a:blip>
            <a:srcRect/>
            <a:stretch>
              <a:fillRect/>
            </a:stretch>
          </xdr:blipFill>
          <xdr:spPr bwMode="auto">
            <a:xfrm>
              <a:off x="284"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7" name="図 326">
              <a:extLst>
                <a:ext uri="{FF2B5EF4-FFF2-40B4-BE49-F238E27FC236}">
                  <a16:creationId xmlns:a16="http://schemas.microsoft.com/office/drawing/2014/main" id="{00000000-0008-0000-0300-000047010000}"/>
                </a:ext>
              </a:extLst>
            </xdr:cNvPr>
            <xdr:cNvPicPr>
              <a:picLocks noChangeAspect="1" noChangeArrowheads="1"/>
            </xdr:cNvPicPr>
          </xdr:nvPicPr>
          <xdr:blipFill>
            <a:blip xmlns:r="http://schemas.openxmlformats.org/officeDocument/2006/relationships" r:embed="rId804" cstate="print">
              <a:extLst>
                <a:ext uri="{28A0092B-C50C-407E-A947-70E740481C1C}">
                  <a14:useLocalDpi xmlns:a14="http://schemas.microsoft.com/office/drawing/2010/main" val="0"/>
                </a:ext>
              </a:extLst>
            </a:blip>
            <a:srcRect/>
            <a:stretch>
              <a:fillRect/>
            </a:stretch>
          </xdr:blipFill>
          <xdr:spPr bwMode="auto">
            <a:xfrm>
              <a:off x="287"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8" name="図 327">
              <a:extLst>
                <a:ext uri="{FF2B5EF4-FFF2-40B4-BE49-F238E27FC236}">
                  <a16:creationId xmlns:a16="http://schemas.microsoft.com/office/drawing/2014/main" id="{00000000-0008-0000-0300-000048010000}"/>
                </a:ext>
              </a:extLst>
            </xdr:cNvPr>
            <xdr:cNvPicPr>
              <a:picLocks noChangeAspect="1" noChangeArrowheads="1"/>
            </xdr:cNvPicPr>
          </xdr:nvPicPr>
          <xdr:blipFill>
            <a:blip xmlns:r="http://schemas.openxmlformats.org/officeDocument/2006/relationships" r:embed="rId805" cstate="print">
              <a:extLst>
                <a:ext uri="{28A0092B-C50C-407E-A947-70E740481C1C}">
                  <a14:useLocalDpi xmlns:a14="http://schemas.microsoft.com/office/drawing/2010/main" val="0"/>
                </a:ext>
              </a:extLst>
            </a:blip>
            <a:srcRect/>
            <a:stretch>
              <a:fillRect/>
            </a:stretch>
          </xdr:blipFill>
          <xdr:spPr bwMode="auto">
            <a:xfrm>
              <a:off x="290"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9" name="図 328">
              <a:extLst>
                <a:ext uri="{FF2B5EF4-FFF2-40B4-BE49-F238E27FC236}">
                  <a16:creationId xmlns:a16="http://schemas.microsoft.com/office/drawing/2014/main" id="{00000000-0008-0000-0300-000049010000}"/>
                </a:ext>
              </a:extLst>
            </xdr:cNvPr>
            <xdr:cNvPicPr>
              <a:picLocks noChangeAspect="1" noChangeArrowheads="1"/>
            </xdr:cNvPicPr>
          </xdr:nvPicPr>
          <xdr:blipFill>
            <a:blip xmlns:r="http://schemas.openxmlformats.org/officeDocument/2006/relationships" r:embed="rId806" cstate="print">
              <a:extLst>
                <a:ext uri="{28A0092B-C50C-407E-A947-70E740481C1C}">
                  <a14:useLocalDpi xmlns:a14="http://schemas.microsoft.com/office/drawing/2010/main" val="0"/>
                </a:ext>
              </a:extLst>
            </a:blip>
            <a:srcRect/>
            <a:stretch>
              <a:fillRect/>
            </a:stretch>
          </xdr:blipFill>
          <xdr:spPr bwMode="auto">
            <a:xfrm>
              <a:off x="293"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30" name="図 329">
              <a:extLst>
                <a:ext uri="{FF2B5EF4-FFF2-40B4-BE49-F238E27FC236}">
                  <a16:creationId xmlns:a16="http://schemas.microsoft.com/office/drawing/2014/main" id="{00000000-0008-0000-0300-00004A010000}"/>
                </a:ext>
              </a:extLst>
            </xdr:cNvPr>
            <xdr:cNvPicPr>
              <a:picLocks noChangeAspect="1" noChangeArrowheads="1"/>
            </xdr:cNvPicPr>
          </xdr:nvPicPr>
          <xdr:blipFill>
            <a:blip xmlns:r="http://schemas.openxmlformats.org/officeDocument/2006/relationships" r:embed="rId807" cstate="print">
              <a:extLst>
                <a:ext uri="{28A0092B-C50C-407E-A947-70E740481C1C}">
                  <a14:useLocalDpi xmlns:a14="http://schemas.microsoft.com/office/drawing/2010/main" val="0"/>
                </a:ext>
              </a:extLst>
            </a:blip>
            <a:srcRect/>
            <a:stretch>
              <a:fillRect/>
            </a:stretch>
          </xdr:blipFill>
          <xdr:spPr bwMode="auto">
            <a:xfrm>
              <a:off x="296"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31" name="図 330">
              <a:extLst>
                <a:ext uri="{FF2B5EF4-FFF2-40B4-BE49-F238E27FC236}">
                  <a16:creationId xmlns:a16="http://schemas.microsoft.com/office/drawing/2014/main" id="{00000000-0008-0000-0300-00004B010000}"/>
                </a:ext>
              </a:extLst>
            </xdr:cNvPr>
            <xdr:cNvPicPr>
              <a:picLocks noChangeAspect="1" noChangeArrowheads="1"/>
            </xdr:cNvPicPr>
          </xdr:nvPicPr>
          <xdr:blipFill>
            <a:blip xmlns:r="http://schemas.openxmlformats.org/officeDocument/2006/relationships" r:embed="rId808" cstate="print">
              <a:extLst>
                <a:ext uri="{28A0092B-C50C-407E-A947-70E740481C1C}">
                  <a14:useLocalDpi xmlns:a14="http://schemas.microsoft.com/office/drawing/2010/main" val="0"/>
                </a:ext>
              </a:extLst>
            </a:blip>
            <a:srcRect/>
            <a:stretch>
              <a:fillRect/>
            </a:stretch>
          </xdr:blipFill>
          <xdr:spPr bwMode="auto">
            <a:xfrm>
              <a:off x="299"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32" name="図 331">
              <a:extLst>
                <a:ext uri="{FF2B5EF4-FFF2-40B4-BE49-F238E27FC236}">
                  <a16:creationId xmlns:a16="http://schemas.microsoft.com/office/drawing/2014/main" id="{00000000-0008-0000-0300-00004C010000}"/>
                </a:ext>
              </a:extLst>
            </xdr:cNvPr>
            <xdr:cNvPicPr>
              <a:picLocks noChangeAspect="1" noChangeArrowheads="1"/>
            </xdr:cNvPicPr>
          </xdr:nvPicPr>
          <xdr:blipFill>
            <a:blip xmlns:r="http://schemas.openxmlformats.org/officeDocument/2006/relationships" r:embed="rId809" cstate="print">
              <a:extLst>
                <a:ext uri="{28A0092B-C50C-407E-A947-70E740481C1C}">
                  <a14:useLocalDpi xmlns:a14="http://schemas.microsoft.com/office/drawing/2010/main" val="0"/>
                </a:ext>
              </a:extLst>
            </a:blip>
            <a:srcRect/>
            <a:stretch>
              <a:fillRect/>
            </a:stretch>
          </xdr:blipFill>
          <xdr:spPr bwMode="auto">
            <a:xfrm>
              <a:off x="302"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33" name="図 332">
              <a:extLst>
                <a:ext uri="{FF2B5EF4-FFF2-40B4-BE49-F238E27FC236}">
                  <a16:creationId xmlns:a16="http://schemas.microsoft.com/office/drawing/2014/main" id="{00000000-0008-0000-0300-00004D010000}"/>
                </a:ext>
              </a:extLst>
            </xdr:cNvPr>
            <xdr:cNvPicPr>
              <a:picLocks noChangeAspect="1" noChangeArrowheads="1"/>
            </xdr:cNvPicPr>
          </xdr:nvPicPr>
          <xdr:blipFill>
            <a:blip xmlns:r="http://schemas.openxmlformats.org/officeDocument/2006/relationships" r:embed="rId810" cstate="print">
              <a:extLst>
                <a:ext uri="{28A0092B-C50C-407E-A947-70E740481C1C}">
                  <a14:useLocalDpi xmlns:a14="http://schemas.microsoft.com/office/drawing/2010/main" val="0"/>
                </a:ext>
              </a:extLst>
            </a:blip>
            <a:srcRect/>
            <a:stretch>
              <a:fillRect/>
            </a:stretch>
          </xdr:blipFill>
          <xdr:spPr bwMode="auto">
            <a:xfrm>
              <a:off x="305"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34" name="図 333">
              <a:extLst>
                <a:ext uri="{FF2B5EF4-FFF2-40B4-BE49-F238E27FC236}">
                  <a16:creationId xmlns:a16="http://schemas.microsoft.com/office/drawing/2014/main" id="{00000000-0008-0000-0300-00004E010000}"/>
                </a:ext>
              </a:extLst>
            </xdr:cNvPr>
            <xdr:cNvPicPr>
              <a:picLocks noChangeAspect="1" noChangeArrowheads="1"/>
            </xdr:cNvPicPr>
          </xdr:nvPicPr>
          <xdr:blipFill>
            <a:blip xmlns:r="http://schemas.openxmlformats.org/officeDocument/2006/relationships" r:embed="rId811" cstate="print">
              <a:extLst>
                <a:ext uri="{28A0092B-C50C-407E-A947-70E740481C1C}">
                  <a14:useLocalDpi xmlns:a14="http://schemas.microsoft.com/office/drawing/2010/main" val="0"/>
                </a:ext>
              </a:extLst>
            </a:blip>
            <a:srcRect/>
            <a:stretch>
              <a:fillRect/>
            </a:stretch>
          </xdr:blipFill>
          <xdr:spPr bwMode="auto">
            <a:xfrm>
              <a:off x="308"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35" name="図 334">
              <a:extLst>
                <a:ext uri="{FF2B5EF4-FFF2-40B4-BE49-F238E27FC236}">
                  <a16:creationId xmlns:a16="http://schemas.microsoft.com/office/drawing/2014/main" id="{00000000-0008-0000-0300-00004F010000}"/>
                </a:ext>
              </a:extLst>
            </xdr:cNvPr>
            <xdr:cNvPicPr>
              <a:picLocks noChangeAspect="1" noChangeArrowheads="1"/>
            </xdr:cNvPicPr>
          </xdr:nvPicPr>
          <xdr:blipFill>
            <a:blip xmlns:r="http://schemas.openxmlformats.org/officeDocument/2006/relationships" r:embed="rId812" cstate="print">
              <a:extLst>
                <a:ext uri="{28A0092B-C50C-407E-A947-70E740481C1C}">
                  <a14:useLocalDpi xmlns:a14="http://schemas.microsoft.com/office/drawing/2010/main" val="0"/>
                </a:ext>
              </a:extLst>
            </a:blip>
            <a:srcRect/>
            <a:stretch>
              <a:fillRect/>
            </a:stretch>
          </xdr:blipFill>
          <xdr:spPr bwMode="auto">
            <a:xfrm>
              <a:off x="311"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36" name="図 335">
              <a:extLst>
                <a:ext uri="{FF2B5EF4-FFF2-40B4-BE49-F238E27FC236}">
                  <a16:creationId xmlns:a16="http://schemas.microsoft.com/office/drawing/2014/main" id="{00000000-0008-0000-0300-000050010000}"/>
                </a:ext>
              </a:extLst>
            </xdr:cNvPr>
            <xdr:cNvPicPr>
              <a:picLocks noChangeAspect="1" noChangeArrowheads="1"/>
            </xdr:cNvPicPr>
          </xdr:nvPicPr>
          <xdr:blipFill>
            <a:blip xmlns:r="http://schemas.openxmlformats.org/officeDocument/2006/relationships" r:embed="rId813" cstate="print">
              <a:extLst>
                <a:ext uri="{28A0092B-C50C-407E-A947-70E740481C1C}">
                  <a14:useLocalDpi xmlns:a14="http://schemas.microsoft.com/office/drawing/2010/main" val="0"/>
                </a:ext>
              </a:extLst>
            </a:blip>
            <a:srcRect/>
            <a:stretch>
              <a:fillRect/>
            </a:stretch>
          </xdr:blipFill>
          <xdr:spPr bwMode="auto">
            <a:xfrm>
              <a:off x="314"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37" name="図 336">
              <a:extLst>
                <a:ext uri="{FF2B5EF4-FFF2-40B4-BE49-F238E27FC236}">
                  <a16:creationId xmlns:a16="http://schemas.microsoft.com/office/drawing/2014/main" id="{00000000-0008-0000-0300-000051010000}"/>
                </a:ext>
              </a:extLst>
            </xdr:cNvPr>
            <xdr:cNvPicPr>
              <a:picLocks noChangeAspect="1" noChangeArrowheads="1"/>
            </xdr:cNvPicPr>
          </xdr:nvPicPr>
          <xdr:blipFill>
            <a:blip xmlns:r="http://schemas.openxmlformats.org/officeDocument/2006/relationships" r:embed="rId814" cstate="print">
              <a:extLst>
                <a:ext uri="{28A0092B-C50C-407E-A947-70E740481C1C}">
                  <a14:useLocalDpi xmlns:a14="http://schemas.microsoft.com/office/drawing/2010/main" val="0"/>
                </a:ext>
              </a:extLst>
            </a:blip>
            <a:srcRect/>
            <a:stretch>
              <a:fillRect/>
            </a:stretch>
          </xdr:blipFill>
          <xdr:spPr bwMode="auto">
            <a:xfrm>
              <a:off x="317"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38" name="図 337">
              <a:extLst>
                <a:ext uri="{FF2B5EF4-FFF2-40B4-BE49-F238E27FC236}">
                  <a16:creationId xmlns:a16="http://schemas.microsoft.com/office/drawing/2014/main" id="{00000000-0008-0000-0300-000052010000}"/>
                </a:ext>
              </a:extLst>
            </xdr:cNvPr>
            <xdr:cNvPicPr>
              <a:picLocks noChangeAspect="1" noChangeArrowheads="1"/>
            </xdr:cNvPicPr>
          </xdr:nvPicPr>
          <xdr:blipFill>
            <a:blip xmlns:r="http://schemas.openxmlformats.org/officeDocument/2006/relationships" r:embed="rId815" cstate="print">
              <a:extLst>
                <a:ext uri="{28A0092B-C50C-407E-A947-70E740481C1C}">
                  <a14:useLocalDpi xmlns:a14="http://schemas.microsoft.com/office/drawing/2010/main" val="0"/>
                </a:ext>
              </a:extLst>
            </a:blip>
            <a:srcRect/>
            <a:stretch>
              <a:fillRect/>
            </a:stretch>
          </xdr:blipFill>
          <xdr:spPr bwMode="auto">
            <a:xfrm>
              <a:off x="320" y="739"/>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39" name="図 338">
              <a:extLst>
                <a:ext uri="{FF2B5EF4-FFF2-40B4-BE49-F238E27FC236}">
                  <a16:creationId xmlns:a16="http://schemas.microsoft.com/office/drawing/2014/main" id="{00000000-0008-0000-0300-000053010000}"/>
                </a:ext>
              </a:extLst>
            </xdr:cNvPr>
            <xdr:cNvPicPr>
              <a:picLocks noChangeAspect="1" noChangeArrowheads="1"/>
            </xdr:cNvPicPr>
          </xdr:nvPicPr>
          <xdr:blipFill>
            <a:blip xmlns:r="http://schemas.openxmlformats.org/officeDocument/2006/relationships" r:embed="rId816" cstate="print">
              <a:extLst>
                <a:ext uri="{28A0092B-C50C-407E-A947-70E740481C1C}">
                  <a14:useLocalDpi xmlns:a14="http://schemas.microsoft.com/office/drawing/2010/main" val="0"/>
                </a:ext>
              </a:extLst>
            </a:blip>
            <a:srcRect/>
            <a:stretch>
              <a:fillRect/>
            </a:stretch>
          </xdr:blipFill>
          <xdr:spPr bwMode="auto">
            <a:xfrm>
              <a:off x="324"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40" name="図 339">
              <a:extLst>
                <a:ext uri="{FF2B5EF4-FFF2-40B4-BE49-F238E27FC236}">
                  <a16:creationId xmlns:a16="http://schemas.microsoft.com/office/drawing/2014/main" id="{00000000-0008-0000-0300-000054010000}"/>
                </a:ext>
              </a:extLst>
            </xdr:cNvPr>
            <xdr:cNvPicPr>
              <a:picLocks noChangeAspect="1" noChangeArrowheads="1"/>
            </xdr:cNvPicPr>
          </xdr:nvPicPr>
          <xdr:blipFill>
            <a:blip xmlns:r="http://schemas.openxmlformats.org/officeDocument/2006/relationships" r:embed="rId817" cstate="print">
              <a:extLst>
                <a:ext uri="{28A0092B-C50C-407E-A947-70E740481C1C}">
                  <a14:useLocalDpi xmlns:a14="http://schemas.microsoft.com/office/drawing/2010/main" val="0"/>
                </a:ext>
              </a:extLst>
            </a:blip>
            <a:srcRect/>
            <a:stretch>
              <a:fillRect/>
            </a:stretch>
          </xdr:blipFill>
          <xdr:spPr bwMode="auto">
            <a:xfrm>
              <a:off x="327"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41" name="図 340">
              <a:extLst>
                <a:ext uri="{FF2B5EF4-FFF2-40B4-BE49-F238E27FC236}">
                  <a16:creationId xmlns:a16="http://schemas.microsoft.com/office/drawing/2014/main" id="{00000000-0008-0000-0300-000055010000}"/>
                </a:ext>
              </a:extLst>
            </xdr:cNvPr>
            <xdr:cNvPicPr>
              <a:picLocks noChangeAspect="1" noChangeArrowheads="1"/>
            </xdr:cNvPicPr>
          </xdr:nvPicPr>
          <xdr:blipFill>
            <a:blip xmlns:r="http://schemas.openxmlformats.org/officeDocument/2006/relationships" r:embed="rId818" cstate="print">
              <a:extLst>
                <a:ext uri="{28A0092B-C50C-407E-A947-70E740481C1C}">
                  <a14:useLocalDpi xmlns:a14="http://schemas.microsoft.com/office/drawing/2010/main" val="0"/>
                </a:ext>
              </a:extLst>
            </a:blip>
            <a:srcRect/>
            <a:stretch>
              <a:fillRect/>
            </a:stretch>
          </xdr:blipFill>
          <xdr:spPr bwMode="auto">
            <a:xfrm>
              <a:off x="330"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42" name="図 341">
              <a:extLst>
                <a:ext uri="{FF2B5EF4-FFF2-40B4-BE49-F238E27FC236}">
                  <a16:creationId xmlns:a16="http://schemas.microsoft.com/office/drawing/2014/main" id="{00000000-0008-0000-0300-000056010000}"/>
                </a:ext>
              </a:extLst>
            </xdr:cNvPr>
            <xdr:cNvPicPr>
              <a:picLocks noChangeAspect="1" noChangeArrowheads="1"/>
            </xdr:cNvPicPr>
          </xdr:nvPicPr>
          <xdr:blipFill>
            <a:blip xmlns:r="http://schemas.openxmlformats.org/officeDocument/2006/relationships" r:embed="rId819" cstate="print">
              <a:extLst>
                <a:ext uri="{28A0092B-C50C-407E-A947-70E740481C1C}">
                  <a14:useLocalDpi xmlns:a14="http://schemas.microsoft.com/office/drawing/2010/main" val="0"/>
                </a:ext>
              </a:extLst>
            </a:blip>
            <a:srcRect/>
            <a:stretch>
              <a:fillRect/>
            </a:stretch>
          </xdr:blipFill>
          <xdr:spPr bwMode="auto">
            <a:xfrm>
              <a:off x="333"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43" name="図 342">
              <a:extLst>
                <a:ext uri="{FF2B5EF4-FFF2-40B4-BE49-F238E27FC236}">
                  <a16:creationId xmlns:a16="http://schemas.microsoft.com/office/drawing/2014/main" id="{00000000-0008-0000-0300-000057010000}"/>
                </a:ext>
              </a:extLst>
            </xdr:cNvPr>
            <xdr:cNvPicPr>
              <a:picLocks noChangeAspect="1" noChangeArrowheads="1"/>
            </xdr:cNvPicPr>
          </xdr:nvPicPr>
          <xdr:blipFill>
            <a:blip xmlns:r="http://schemas.openxmlformats.org/officeDocument/2006/relationships" r:embed="rId820" cstate="print">
              <a:extLst>
                <a:ext uri="{28A0092B-C50C-407E-A947-70E740481C1C}">
                  <a14:useLocalDpi xmlns:a14="http://schemas.microsoft.com/office/drawing/2010/main" val="0"/>
                </a:ext>
              </a:extLst>
            </a:blip>
            <a:srcRect/>
            <a:stretch>
              <a:fillRect/>
            </a:stretch>
          </xdr:blipFill>
          <xdr:spPr bwMode="auto">
            <a:xfrm>
              <a:off x="336"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44" name="図 343">
              <a:extLst>
                <a:ext uri="{FF2B5EF4-FFF2-40B4-BE49-F238E27FC236}">
                  <a16:creationId xmlns:a16="http://schemas.microsoft.com/office/drawing/2014/main" id="{00000000-0008-0000-0300-000058010000}"/>
                </a:ext>
              </a:extLst>
            </xdr:cNvPr>
            <xdr:cNvPicPr>
              <a:picLocks noChangeAspect="1" noChangeArrowheads="1"/>
            </xdr:cNvPicPr>
          </xdr:nvPicPr>
          <xdr:blipFill>
            <a:blip xmlns:r="http://schemas.openxmlformats.org/officeDocument/2006/relationships" r:embed="rId821" cstate="print">
              <a:extLst>
                <a:ext uri="{28A0092B-C50C-407E-A947-70E740481C1C}">
                  <a14:useLocalDpi xmlns:a14="http://schemas.microsoft.com/office/drawing/2010/main" val="0"/>
                </a:ext>
              </a:extLst>
            </a:blip>
            <a:srcRect/>
            <a:stretch>
              <a:fillRect/>
            </a:stretch>
          </xdr:blipFill>
          <xdr:spPr bwMode="auto">
            <a:xfrm>
              <a:off x="339"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45" name="図 344">
              <a:extLst>
                <a:ext uri="{FF2B5EF4-FFF2-40B4-BE49-F238E27FC236}">
                  <a16:creationId xmlns:a16="http://schemas.microsoft.com/office/drawing/2014/main" id="{00000000-0008-0000-0300-000059010000}"/>
                </a:ext>
              </a:extLst>
            </xdr:cNvPr>
            <xdr:cNvPicPr>
              <a:picLocks noChangeAspect="1" noChangeArrowheads="1"/>
            </xdr:cNvPicPr>
          </xdr:nvPicPr>
          <xdr:blipFill>
            <a:blip xmlns:r="http://schemas.openxmlformats.org/officeDocument/2006/relationships" r:embed="rId822" cstate="print">
              <a:extLst>
                <a:ext uri="{28A0092B-C50C-407E-A947-70E740481C1C}">
                  <a14:useLocalDpi xmlns:a14="http://schemas.microsoft.com/office/drawing/2010/main" val="0"/>
                </a:ext>
              </a:extLst>
            </a:blip>
            <a:srcRect/>
            <a:stretch>
              <a:fillRect/>
            </a:stretch>
          </xdr:blipFill>
          <xdr:spPr bwMode="auto">
            <a:xfrm>
              <a:off x="342"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46" name="図 345">
              <a:extLst>
                <a:ext uri="{FF2B5EF4-FFF2-40B4-BE49-F238E27FC236}">
                  <a16:creationId xmlns:a16="http://schemas.microsoft.com/office/drawing/2014/main" id="{00000000-0008-0000-0300-00005A010000}"/>
                </a:ext>
              </a:extLst>
            </xdr:cNvPr>
            <xdr:cNvPicPr>
              <a:picLocks noChangeAspect="1" noChangeArrowheads="1"/>
            </xdr:cNvPicPr>
          </xdr:nvPicPr>
          <xdr:blipFill>
            <a:blip xmlns:r="http://schemas.openxmlformats.org/officeDocument/2006/relationships" r:embed="rId823" cstate="print">
              <a:extLst>
                <a:ext uri="{28A0092B-C50C-407E-A947-70E740481C1C}">
                  <a14:useLocalDpi xmlns:a14="http://schemas.microsoft.com/office/drawing/2010/main" val="0"/>
                </a:ext>
              </a:extLst>
            </a:blip>
            <a:srcRect/>
            <a:stretch>
              <a:fillRect/>
            </a:stretch>
          </xdr:blipFill>
          <xdr:spPr bwMode="auto">
            <a:xfrm>
              <a:off x="345"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47" name="図 346">
              <a:extLst>
                <a:ext uri="{FF2B5EF4-FFF2-40B4-BE49-F238E27FC236}">
                  <a16:creationId xmlns:a16="http://schemas.microsoft.com/office/drawing/2014/main" id="{00000000-0008-0000-0300-00005B010000}"/>
                </a:ext>
              </a:extLst>
            </xdr:cNvPr>
            <xdr:cNvPicPr>
              <a:picLocks noChangeAspect="1" noChangeArrowheads="1"/>
            </xdr:cNvPicPr>
          </xdr:nvPicPr>
          <xdr:blipFill>
            <a:blip xmlns:r="http://schemas.openxmlformats.org/officeDocument/2006/relationships" r:embed="rId824" cstate="print">
              <a:extLst>
                <a:ext uri="{28A0092B-C50C-407E-A947-70E740481C1C}">
                  <a14:useLocalDpi xmlns:a14="http://schemas.microsoft.com/office/drawing/2010/main" val="0"/>
                </a:ext>
              </a:extLst>
            </a:blip>
            <a:srcRect/>
            <a:stretch>
              <a:fillRect/>
            </a:stretch>
          </xdr:blipFill>
          <xdr:spPr bwMode="auto">
            <a:xfrm>
              <a:off x="348"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48" name="図 347">
              <a:extLst>
                <a:ext uri="{FF2B5EF4-FFF2-40B4-BE49-F238E27FC236}">
                  <a16:creationId xmlns:a16="http://schemas.microsoft.com/office/drawing/2014/main" id="{00000000-0008-0000-0300-00005C010000}"/>
                </a:ext>
              </a:extLst>
            </xdr:cNvPr>
            <xdr:cNvPicPr>
              <a:picLocks noChangeAspect="1" noChangeArrowheads="1"/>
            </xdr:cNvPicPr>
          </xdr:nvPicPr>
          <xdr:blipFill>
            <a:blip xmlns:r="http://schemas.openxmlformats.org/officeDocument/2006/relationships" r:embed="rId825" cstate="print">
              <a:extLst>
                <a:ext uri="{28A0092B-C50C-407E-A947-70E740481C1C}">
                  <a14:useLocalDpi xmlns:a14="http://schemas.microsoft.com/office/drawing/2010/main" val="0"/>
                </a:ext>
              </a:extLst>
            </a:blip>
            <a:srcRect/>
            <a:stretch>
              <a:fillRect/>
            </a:stretch>
          </xdr:blipFill>
          <xdr:spPr bwMode="auto">
            <a:xfrm>
              <a:off x="351"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49" name="図 348">
              <a:extLst>
                <a:ext uri="{FF2B5EF4-FFF2-40B4-BE49-F238E27FC236}">
                  <a16:creationId xmlns:a16="http://schemas.microsoft.com/office/drawing/2014/main" id="{00000000-0008-0000-0300-00005D010000}"/>
                </a:ext>
              </a:extLst>
            </xdr:cNvPr>
            <xdr:cNvPicPr>
              <a:picLocks noChangeAspect="1" noChangeArrowheads="1"/>
            </xdr:cNvPicPr>
          </xdr:nvPicPr>
          <xdr:blipFill>
            <a:blip xmlns:r="http://schemas.openxmlformats.org/officeDocument/2006/relationships" r:embed="rId826" cstate="print">
              <a:extLst>
                <a:ext uri="{28A0092B-C50C-407E-A947-70E740481C1C}">
                  <a14:useLocalDpi xmlns:a14="http://schemas.microsoft.com/office/drawing/2010/main" val="0"/>
                </a:ext>
              </a:extLst>
            </a:blip>
            <a:srcRect/>
            <a:stretch>
              <a:fillRect/>
            </a:stretch>
          </xdr:blipFill>
          <xdr:spPr bwMode="auto">
            <a:xfrm>
              <a:off x="354"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50" name="図 349">
              <a:extLst>
                <a:ext uri="{FF2B5EF4-FFF2-40B4-BE49-F238E27FC236}">
                  <a16:creationId xmlns:a16="http://schemas.microsoft.com/office/drawing/2014/main" id="{00000000-0008-0000-0300-00005E010000}"/>
                </a:ext>
              </a:extLst>
            </xdr:cNvPr>
            <xdr:cNvPicPr>
              <a:picLocks noChangeAspect="1" noChangeArrowheads="1"/>
            </xdr:cNvPicPr>
          </xdr:nvPicPr>
          <xdr:blipFill>
            <a:blip xmlns:r="http://schemas.openxmlformats.org/officeDocument/2006/relationships" r:embed="rId827" cstate="print">
              <a:extLst>
                <a:ext uri="{28A0092B-C50C-407E-A947-70E740481C1C}">
                  <a14:useLocalDpi xmlns:a14="http://schemas.microsoft.com/office/drawing/2010/main" val="0"/>
                </a:ext>
              </a:extLst>
            </a:blip>
            <a:srcRect/>
            <a:stretch>
              <a:fillRect/>
            </a:stretch>
          </xdr:blipFill>
          <xdr:spPr bwMode="auto">
            <a:xfrm>
              <a:off x="357" y="739"/>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51" name="図 350">
              <a:extLst>
                <a:ext uri="{FF2B5EF4-FFF2-40B4-BE49-F238E27FC236}">
                  <a16:creationId xmlns:a16="http://schemas.microsoft.com/office/drawing/2014/main" id="{00000000-0008-0000-0300-00005F010000}"/>
                </a:ext>
              </a:extLst>
            </xdr:cNvPr>
            <xdr:cNvPicPr>
              <a:picLocks noChangeAspect="1" noChangeArrowheads="1"/>
            </xdr:cNvPicPr>
          </xdr:nvPicPr>
          <xdr:blipFill>
            <a:blip xmlns:r="http://schemas.openxmlformats.org/officeDocument/2006/relationships" r:embed="rId828" cstate="print">
              <a:extLst>
                <a:ext uri="{28A0092B-C50C-407E-A947-70E740481C1C}">
                  <a14:useLocalDpi xmlns:a14="http://schemas.microsoft.com/office/drawing/2010/main" val="0"/>
                </a:ext>
              </a:extLst>
            </a:blip>
            <a:srcRect/>
            <a:stretch>
              <a:fillRect/>
            </a:stretch>
          </xdr:blipFill>
          <xdr:spPr bwMode="auto">
            <a:xfrm>
              <a:off x="361"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52" name="図 351">
              <a:extLst>
                <a:ext uri="{FF2B5EF4-FFF2-40B4-BE49-F238E27FC236}">
                  <a16:creationId xmlns:a16="http://schemas.microsoft.com/office/drawing/2014/main" id="{00000000-0008-0000-0300-000060010000}"/>
                </a:ext>
              </a:extLst>
            </xdr:cNvPr>
            <xdr:cNvPicPr>
              <a:picLocks noChangeAspect="1" noChangeArrowheads="1"/>
            </xdr:cNvPicPr>
          </xdr:nvPicPr>
          <xdr:blipFill>
            <a:blip xmlns:r="http://schemas.openxmlformats.org/officeDocument/2006/relationships" r:embed="rId829" cstate="print">
              <a:extLst>
                <a:ext uri="{28A0092B-C50C-407E-A947-70E740481C1C}">
                  <a14:useLocalDpi xmlns:a14="http://schemas.microsoft.com/office/drawing/2010/main" val="0"/>
                </a:ext>
              </a:extLst>
            </a:blip>
            <a:srcRect/>
            <a:stretch>
              <a:fillRect/>
            </a:stretch>
          </xdr:blipFill>
          <xdr:spPr bwMode="auto">
            <a:xfrm>
              <a:off x="364"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53" name="図 352">
              <a:extLst>
                <a:ext uri="{FF2B5EF4-FFF2-40B4-BE49-F238E27FC236}">
                  <a16:creationId xmlns:a16="http://schemas.microsoft.com/office/drawing/2014/main" id="{00000000-0008-0000-0300-000061010000}"/>
                </a:ext>
              </a:extLst>
            </xdr:cNvPr>
            <xdr:cNvPicPr>
              <a:picLocks noChangeAspect="1" noChangeArrowheads="1"/>
            </xdr:cNvPicPr>
          </xdr:nvPicPr>
          <xdr:blipFill>
            <a:blip xmlns:r="http://schemas.openxmlformats.org/officeDocument/2006/relationships" r:embed="rId830" cstate="print">
              <a:extLst>
                <a:ext uri="{28A0092B-C50C-407E-A947-70E740481C1C}">
                  <a14:useLocalDpi xmlns:a14="http://schemas.microsoft.com/office/drawing/2010/main" val="0"/>
                </a:ext>
              </a:extLst>
            </a:blip>
            <a:srcRect/>
            <a:stretch>
              <a:fillRect/>
            </a:stretch>
          </xdr:blipFill>
          <xdr:spPr bwMode="auto">
            <a:xfrm>
              <a:off x="367"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54" name="図 353">
              <a:extLst>
                <a:ext uri="{FF2B5EF4-FFF2-40B4-BE49-F238E27FC236}">
                  <a16:creationId xmlns:a16="http://schemas.microsoft.com/office/drawing/2014/main" id="{00000000-0008-0000-0300-000062010000}"/>
                </a:ext>
              </a:extLst>
            </xdr:cNvPr>
            <xdr:cNvPicPr>
              <a:picLocks noChangeAspect="1" noChangeArrowheads="1"/>
            </xdr:cNvPicPr>
          </xdr:nvPicPr>
          <xdr:blipFill>
            <a:blip xmlns:r="http://schemas.openxmlformats.org/officeDocument/2006/relationships" r:embed="rId831" cstate="print">
              <a:extLst>
                <a:ext uri="{28A0092B-C50C-407E-A947-70E740481C1C}">
                  <a14:useLocalDpi xmlns:a14="http://schemas.microsoft.com/office/drawing/2010/main" val="0"/>
                </a:ext>
              </a:extLst>
            </a:blip>
            <a:srcRect/>
            <a:stretch>
              <a:fillRect/>
            </a:stretch>
          </xdr:blipFill>
          <xdr:spPr bwMode="auto">
            <a:xfrm>
              <a:off x="370"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55" name="図 354">
              <a:extLst>
                <a:ext uri="{FF2B5EF4-FFF2-40B4-BE49-F238E27FC236}">
                  <a16:creationId xmlns:a16="http://schemas.microsoft.com/office/drawing/2014/main" id="{00000000-0008-0000-0300-000063010000}"/>
                </a:ext>
              </a:extLst>
            </xdr:cNvPr>
            <xdr:cNvPicPr>
              <a:picLocks noChangeAspect="1" noChangeArrowheads="1"/>
            </xdr:cNvPicPr>
          </xdr:nvPicPr>
          <xdr:blipFill>
            <a:blip xmlns:r="http://schemas.openxmlformats.org/officeDocument/2006/relationships" r:embed="rId832" cstate="print">
              <a:extLst>
                <a:ext uri="{28A0092B-C50C-407E-A947-70E740481C1C}">
                  <a14:useLocalDpi xmlns:a14="http://schemas.microsoft.com/office/drawing/2010/main" val="0"/>
                </a:ext>
              </a:extLst>
            </a:blip>
            <a:srcRect/>
            <a:stretch>
              <a:fillRect/>
            </a:stretch>
          </xdr:blipFill>
          <xdr:spPr bwMode="auto">
            <a:xfrm>
              <a:off x="373"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56" name="図 355">
              <a:extLst>
                <a:ext uri="{FF2B5EF4-FFF2-40B4-BE49-F238E27FC236}">
                  <a16:creationId xmlns:a16="http://schemas.microsoft.com/office/drawing/2014/main" id="{00000000-0008-0000-0300-000064010000}"/>
                </a:ext>
              </a:extLst>
            </xdr:cNvPr>
            <xdr:cNvPicPr>
              <a:picLocks noChangeAspect="1" noChangeArrowheads="1"/>
            </xdr:cNvPicPr>
          </xdr:nvPicPr>
          <xdr:blipFill>
            <a:blip xmlns:r="http://schemas.openxmlformats.org/officeDocument/2006/relationships" r:embed="rId833" cstate="print">
              <a:extLst>
                <a:ext uri="{28A0092B-C50C-407E-A947-70E740481C1C}">
                  <a14:useLocalDpi xmlns:a14="http://schemas.microsoft.com/office/drawing/2010/main" val="0"/>
                </a:ext>
              </a:extLst>
            </a:blip>
            <a:srcRect/>
            <a:stretch>
              <a:fillRect/>
            </a:stretch>
          </xdr:blipFill>
          <xdr:spPr bwMode="auto">
            <a:xfrm>
              <a:off x="376"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57" name="図 356">
              <a:extLst>
                <a:ext uri="{FF2B5EF4-FFF2-40B4-BE49-F238E27FC236}">
                  <a16:creationId xmlns:a16="http://schemas.microsoft.com/office/drawing/2014/main" id="{00000000-0008-0000-0300-000065010000}"/>
                </a:ext>
              </a:extLst>
            </xdr:cNvPr>
            <xdr:cNvPicPr>
              <a:picLocks noChangeAspect="1" noChangeArrowheads="1"/>
            </xdr:cNvPicPr>
          </xdr:nvPicPr>
          <xdr:blipFill>
            <a:blip xmlns:r="http://schemas.openxmlformats.org/officeDocument/2006/relationships" r:embed="rId834" cstate="print">
              <a:extLst>
                <a:ext uri="{28A0092B-C50C-407E-A947-70E740481C1C}">
                  <a14:useLocalDpi xmlns:a14="http://schemas.microsoft.com/office/drawing/2010/main" val="0"/>
                </a:ext>
              </a:extLst>
            </a:blip>
            <a:srcRect/>
            <a:stretch>
              <a:fillRect/>
            </a:stretch>
          </xdr:blipFill>
          <xdr:spPr bwMode="auto">
            <a:xfrm>
              <a:off x="379"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58" name="図 357">
              <a:extLst>
                <a:ext uri="{FF2B5EF4-FFF2-40B4-BE49-F238E27FC236}">
                  <a16:creationId xmlns:a16="http://schemas.microsoft.com/office/drawing/2014/main" id="{00000000-0008-0000-0300-000066010000}"/>
                </a:ext>
              </a:extLst>
            </xdr:cNvPr>
            <xdr:cNvPicPr>
              <a:picLocks noChangeAspect="1" noChangeArrowheads="1"/>
            </xdr:cNvPicPr>
          </xdr:nvPicPr>
          <xdr:blipFill>
            <a:blip xmlns:r="http://schemas.openxmlformats.org/officeDocument/2006/relationships" r:embed="rId835" cstate="print">
              <a:extLst>
                <a:ext uri="{28A0092B-C50C-407E-A947-70E740481C1C}">
                  <a14:useLocalDpi xmlns:a14="http://schemas.microsoft.com/office/drawing/2010/main" val="0"/>
                </a:ext>
              </a:extLst>
            </a:blip>
            <a:srcRect/>
            <a:stretch>
              <a:fillRect/>
            </a:stretch>
          </xdr:blipFill>
          <xdr:spPr bwMode="auto">
            <a:xfrm>
              <a:off x="382"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59" name="図 358">
              <a:extLst>
                <a:ext uri="{FF2B5EF4-FFF2-40B4-BE49-F238E27FC236}">
                  <a16:creationId xmlns:a16="http://schemas.microsoft.com/office/drawing/2014/main" id="{00000000-0008-0000-0300-000067010000}"/>
                </a:ext>
              </a:extLst>
            </xdr:cNvPr>
            <xdr:cNvPicPr>
              <a:picLocks noChangeAspect="1" noChangeArrowheads="1"/>
            </xdr:cNvPicPr>
          </xdr:nvPicPr>
          <xdr:blipFill>
            <a:blip xmlns:r="http://schemas.openxmlformats.org/officeDocument/2006/relationships" r:embed="rId836" cstate="print">
              <a:extLst>
                <a:ext uri="{28A0092B-C50C-407E-A947-70E740481C1C}">
                  <a14:useLocalDpi xmlns:a14="http://schemas.microsoft.com/office/drawing/2010/main" val="0"/>
                </a:ext>
              </a:extLst>
            </a:blip>
            <a:srcRect/>
            <a:stretch>
              <a:fillRect/>
            </a:stretch>
          </xdr:blipFill>
          <xdr:spPr bwMode="auto">
            <a:xfrm>
              <a:off x="385"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60" name="図 359">
              <a:extLst>
                <a:ext uri="{FF2B5EF4-FFF2-40B4-BE49-F238E27FC236}">
                  <a16:creationId xmlns:a16="http://schemas.microsoft.com/office/drawing/2014/main" id="{00000000-0008-0000-0300-000068010000}"/>
                </a:ext>
              </a:extLst>
            </xdr:cNvPr>
            <xdr:cNvPicPr>
              <a:picLocks noChangeAspect="1" noChangeArrowheads="1"/>
            </xdr:cNvPicPr>
          </xdr:nvPicPr>
          <xdr:blipFill>
            <a:blip xmlns:r="http://schemas.openxmlformats.org/officeDocument/2006/relationships" r:embed="rId837" cstate="print">
              <a:extLst>
                <a:ext uri="{28A0092B-C50C-407E-A947-70E740481C1C}">
                  <a14:useLocalDpi xmlns:a14="http://schemas.microsoft.com/office/drawing/2010/main" val="0"/>
                </a:ext>
              </a:extLst>
            </a:blip>
            <a:srcRect/>
            <a:stretch>
              <a:fillRect/>
            </a:stretch>
          </xdr:blipFill>
          <xdr:spPr bwMode="auto">
            <a:xfrm>
              <a:off x="388"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61" name="図 360">
              <a:extLst>
                <a:ext uri="{FF2B5EF4-FFF2-40B4-BE49-F238E27FC236}">
                  <a16:creationId xmlns:a16="http://schemas.microsoft.com/office/drawing/2014/main" id="{00000000-0008-0000-0300-000069010000}"/>
                </a:ext>
              </a:extLst>
            </xdr:cNvPr>
            <xdr:cNvPicPr>
              <a:picLocks noChangeAspect="1" noChangeArrowheads="1"/>
            </xdr:cNvPicPr>
          </xdr:nvPicPr>
          <xdr:blipFill>
            <a:blip xmlns:r="http://schemas.openxmlformats.org/officeDocument/2006/relationships" r:embed="rId838" cstate="print">
              <a:extLst>
                <a:ext uri="{28A0092B-C50C-407E-A947-70E740481C1C}">
                  <a14:useLocalDpi xmlns:a14="http://schemas.microsoft.com/office/drawing/2010/main" val="0"/>
                </a:ext>
              </a:extLst>
            </a:blip>
            <a:srcRect/>
            <a:stretch>
              <a:fillRect/>
            </a:stretch>
          </xdr:blipFill>
          <xdr:spPr bwMode="auto">
            <a:xfrm>
              <a:off x="391"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62" name="図 361">
              <a:extLst>
                <a:ext uri="{FF2B5EF4-FFF2-40B4-BE49-F238E27FC236}">
                  <a16:creationId xmlns:a16="http://schemas.microsoft.com/office/drawing/2014/main" id="{00000000-0008-0000-0300-00006A010000}"/>
                </a:ext>
              </a:extLst>
            </xdr:cNvPr>
            <xdr:cNvPicPr>
              <a:picLocks noChangeAspect="1" noChangeArrowheads="1"/>
            </xdr:cNvPicPr>
          </xdr:nvPicPr>
          <xdr:blipFill>
            <a:blip xmlns:r="http://schemas.openxmlformats.org/officeDocument/2006/relationships" r:embed="rId839" cstate="print">
              <a:extLst>
                <a:ext uri="{28A0092B-C50C-407E-A947-70E740481C1C}">
                  <a14:useLocalDpi xmlns:a14="http://schemas.microsoft.com/office/drawing/2010/main" val="0"/>
                </a:ext>
              </a:extLst>
            </a:blip>
            <a:srcRect/>
            <a:stretch>
              <a:fillRect/>
            </a:stretch>
          </xdr:blipFill>
          <xdr:spPr bwMode="auto">
            <a:xfrm>
              <a:off x="394" y="739"/>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63" name="図 362">
              <a:extLst>
                <a:ext uri="{FF2B5EF4-FFF2-40B4-BE49-F238E27FC236}">
                  <a16:creationId xmlns:a16="http://schemas.microsoft.com/office/drawing/2014/main" id="{00000000-0008-0000-0300-00006B010000}"/>
                </a:ext>
              </a:extLst>
            </xdr:cNvPr>
            <xdr:cNvPicPr>
              <a:picLocks noChangeAspect="1" noChangeArrowheads="1"/>
            </xdr:cNvPicPr>
          </xdr:nvPicPr>
          <xdr:blipFill>
            <a:blip xmlns:r="http://schemas.openxmlformats.org/officeDocument/2006/relationships" r:embed="rId840" cstate="print">
              <a:extLst>
                <a:ext uri="{28A0092B-C50C-407E-A947-70E740481C1C}">
                  <a14:useLocalDpi xmlns:a14="http://schemas.microsoft.com/office/drawing/2010/main" val="0"/>
                </a:ext>
              </a:extLst>
            </a:blip>
            <a:srcRect/>
            <a:stretch>
              <a:fillRect/>
            </a:stretch>
          </xdr:blipFill>
          <xdr:spPr bwMode="auto">
            <a:xfrm>
              <a:off x="398"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64" name="図 363">
              <a:extLst>
                <a:ext uri="{FF2B5EF4-FFF2-40B4-BE49-F238E27FC236}">
                  <a16:creationId xmlns:a16="http://schemas.microsoft.com/office/drawing/2014/main" id="{00000000-0008-0000-0300-00006C010000}"/>
                </a:ext>
              </a:extLst>
            </xdr:cNvPr>
            <xdr:cNvPicPr>
              <a:picLocks noChangeAspect="1" noChangeArrowheads="1"/>
            </xdr:cNvPicPr>
          </xdr:nvPicPr>
          <xdr:blipFill>
            <a:blip xmlns:r="http://schemas.openxmlformats.org/officeDocument/2006/relationships" r:embed="rId841" cstate="print">
              <a:extLst>
                <a:ext uri="{28A0092B-C50C-407E-A947-70E740481C1C}">
                  <a14:useLocalDpi xmlns:a14="http://schemas.microsoft.com/office/drawing/2010/main" val="0"/>
                </a:ext>
              </a:extLst>
            </a:blip>
            <a:srcRect/>
            <a:stretch>
              <a:fillRect/>
            </a:stretch>
          </xdr:blipFill>
          <xdr:spPr bwMode="auto">
            <a:xfrm>
              <a:off x="401"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65" name="図 364">
              <a:extLst>
                <a:ext uri="{FF2B5EF4-FFF2-40B4-BE49-F238E27FC236}">
                  <a16:creationId xmlns:a16="http://schemas.microsoft.com/office/drawing/2014/main" id="{00000000-0008-0000-0300-00006D010000}"/>
                </a:ext>
              </a:extLst>
            </xdr:cNvPr>
            <xdr:cNvPicPr>
              <a:picLocks noChangeAspect="1" noChangeArrowheads="1"/>
            </xdr:cNvPicPr>
          </xdr:nvPicPr>
          <xdr:blipFill>
            <a:blip xmlns:r="http://schemas.openxmlformats.org/officeDocument/2006/relationships" r:embed="rId842" cstate="print">
              <a:extLst>
                <a:ext uri="{28A0092B-C50C-407E-A947-70E740481C1C}">
                  <a14:useLocalDpi xmlns:a14="http://schemas.microsoft.com/office/drawing/2010/main" val="0"/>
                </a:ext>
              </a:extLst>
            </a:blip>
            <a:srcRect/>
            <a:stretch>
              <a:fillRect/>
            </a:stretch>
          </xdr:blipFill>
          <xdr:spPr bwMode="auto">
            <a:xfrm>
              <a:off x="404"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pic>
        <xdr:nvPicPr>
          <xdr:cNvPr id="20" name="図 19">
            <a:extLst>
              <a:ext uri="{FF2B5EF4-FFF2-40B4-BE49-F238E27FC236}">
                <a16:creationId xmlns:a16="http://schemas.microsoft.com/office/drawing/2014/main" id="{00000000-0008-0000-0300-000014000000}"/>
              </a:ext>
            </a:extLst>
          </xdr:cNvPr>
          <xdr:cNvPicPr>
            <a:picLocks noChangeAspect="1" noChangeArrowheads="1"/>
          </xdr:cNvPicPr>
        </xdr:nvPicPr>
        <xdr:blipFill>
          <a:blip xmlns:r="http://schemas.openxmlformats.org/officeDocument/2006/relationships" r:embed="rId843" cstate="print">
            <a:extLst>
              <a:ext uri="{28A0092B-C50C-407E-A947-70E740481C1C}">
                <a14:useLocalDpi xmlns:a14="http://schemas.microsoft.com/office/drawing/2010/main" val="0"/>
              </a:ext>
            </a:extLst>
          </a:blip>
          <a:srcRect/>
          <a:stretch>
            <a:fillRect/>
          </a:stretch>
        </xdr:blipFill>
        <xdr:spPr bwMode="auto">
          <a:xfrm>
            <a:off x="407"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1" name="図 20">
            <a:extLst>
              <a:ext uri="{FF2B5EF4-FFF2-40B4-BE49-F238E27FC236}">
                <a16:creationId xmlns:a16="http://schemas.microsoft.com/office/drawing/2014/main" id="{00000000-0008-0000-0300-000015000000}"/>
              </a:ext>
            </a:extLst>
          </xdr:cNvPr>
          <xdr:cNvPicPr>
            <a:picLocks noChangeAspect="1" noChangeArrowheads="1"/>
          </xdr:cNvPicPr>
        </xdr:nvPicPr>
        <xdr:blipFill>
          <a:blip xmlns:r="http://schemas.openxmlformats.org/officeDocument/2006/relationships" r:embed="rId844" cstate="print">
            <a:extLst>
              <a:ext uri="{28A0092B-C50C-407E-A947-70E740481C1C}">
                <a14:useLocalDpi xmlns:a14="http://schemas.microsoft.com/office/drawing/2010/main" val="0"/>
              </a:ext>
            </a:extLst>
          </a:blip>
          <a:srcRect/>
          <a:stretch>
            <a:fillRect/>
          </a:stretch>
        </xdr:blipFill>
        <xdr:spPr bwMode="auto">
          <a:xfrm>
            <a:off x="410"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2" name="図 21">
            <a:extLst>
              <a:ext uri="{FF2B5EF4-FFF2-40B4-BE49-F238E27FC236}">
                <a16:creationId xmlns:a16="http://schemas.microsoft.com/office/drawing/2014/main" id="{00000000-0008-0000-0300-000016000000}"/>
              </a:ext>
            </a:extLst>
          </xdr:cNvPr>
          <xdr:cNvPicPr>
            <a:picLocks noChangeAspect="1" noChangeArrowheads="1"/>
          </xdr:cNvPicPr>
        </xdr:nvPicPr>
        <xdr:blipFill>
          <a:blip xmlns:r="http://schemas.openxmlformats.org/officeDocument/2006/relationships" r:embed="rId845" cstate="print">
            <a:extLst>
              <a:ext uri="{28A0092B-C50C-407E-A947-70E740481C1C}">
                <a14:useLocalDpi xmlns:a14="http://schemas.microsoft.com/office/drawing/2010/main" val="0"/>
              </a:ext>
            </a:extLst>
          </a:blip>
          <a:srcRect/>
          <a:stretch>
            <a:fillRect/>
          </a:stretch>
        </xdr:blipFill>
        <xdr:spPr bwMode="auto">
          <a:xfrm>
            <a:off x="413"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3" name="図 22">
            <a:extLst>
              <a:ext uri="{FF2B5EF4-FFF2-40B4-BE49-F238E27FC236}">
                <a16:creationId xmlns:a16="http://schemas.microsoft.com/office/drawing/2014/main" id="{00000000-0008-0000-0300-000017000000}"/>
              </a:ext>
            </a:extLst>
          </xdr:cNvPr>
          <xdr:cNvPicPr>
            <a:picLocks noChangeAspect="1" noChangeArrowheads="1"/>
          </xdr:cNvPicPr>
        </xdr:nvPicPr>
        <xdr:blipFill>
          <a:blip xmlns:r="http://schemas.openxmlformats.org/officeDocument/2006/relationships" r:embed="rId846" cstate="print">
            <a:extLst>
              <a:ext uri="{28A0092B-C50C-407E-A947-70E740481C1C}">
                <a14:useLocalDpi xmlns:a14="http://schemas.microsoft.com/office/drawing/2010/main" val="0"/>
              </a:ext>
            </a:extLst>
          </a:blip>
          <a:srcRect/>
          <a:stretch>
            <a:fillRect/>
          </a:stretch>
        </xdr:blipFill>
        <xdr:spPr bwMode="auto">
          <a:xfrm>
            <a:off x="416"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図 23">
            <a:extLst>
              <a:ext uri="{FF2B5EF4-FFF2-40B4-BE49-F238E27FC236}">
                <a16:creationId xmlns:a16="http://schemas.microsoft.com/office/drawing/2014/main" id="{00000000-0008-0000-0300-000018000000}"/>
              </a:ext>
            </a:extLst>
          </xdr:cNvPr>
          <xdr:cNvPicPr>
            <a:picLocks noChangeAspect="1" noChangeArrowheads="1"/>
          </xdr:cNvPicPr>
        </xdr:nvPicPr>
        <xdr:blipFill>
          <a:blip xmlns:r="http://schemas.openxmlformats.org/officeDocument/2006/relationships" r:embed="rId847" cstate="print">
            <a:extLst>
              <a:ext uri="{28A0092B-C50C-407E-A947-70E740481C1C}">
                <a14:useLocalDpi xmlns:a14="http://schemas.microsoft.com/office/drawing/2010/main" val="0"/>
              </a:ext>
            </a:extLst>
          </a:blip>
          <a:srcRect/>
          <a:stretch>
            <a:fillRect/>
          </a:stretch>
        </xdr:blipFill>
        <xdr:spPr bwMode="auto">
          <a:xfrm>
            <a:off x="419"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5" name="図 24">
            <a:extLst>
              <a:ext uri="{FF2B5EF4-FFF2-40B4-BE49-F238E27FC236}">
                <a16:creationId xmlns:a16="http://schemas.microsoft.com/office/drawing/2014/main" id="{00000000-0008-0000-0300-000019000000}"/>
              </a:ext>
            </a:extLst>
          </xdr:cNvPr>
          <xdr:cNvPicPr>
            <a:picLocks noChangeAspect="1" noChangeArrowheads="1"/>
          </xdr:cNvPicPr>
        </xdr:nvPicPr>
        <xdr:blipFill>
          <a:blip xmlns:r="http://schemas.openxmlformats.org/officeDocument/2006/relationships" r:embed="rId848" cstate="print">
            <a:extLst>
              <a:ext uri="{28A0092B-C50C-407E-A947-70E740481C1C}">
                <a14:useLocalDpi xmlns:a14="http://schemas.microsoft.com/office/drawing/2010/main" val="0"/>
              </a:ext>
            </a:extLst>
          </a:blip>
          <a:srcRect/>
          <a:stretch>
            <a:fillRect/>
          </a:stretch>
        </xdr:blipFill>
        <xdr:spPr bwMode="auto">
          <a:xfrm>
            <a:off x="422"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6" name="図 25">
            <a:extLst>
              <a:ext uri="{FF2B5EF4-FFF2-40B4-BE49-F238E27FC236}">
                <a16:creationId xmlns:a16="http://schemas.microsoft.com/office/drawing/2014/main" id="{00000000-0008-0000-0300-00001A000000}"/>
              </a:ext>
            </a:extLst>
          </xdr:cNvPr>
          <xdr:cNvPicPr>
            <a:picLocks noChangeAspect="1" noChangeArrowheads="1"/>
          </xdr:cNvPicPr>
        </xdr:nvPicPr>
        <xdr:blipFill>
          <a:blip xmlns:r="http://schemas.openxmlformats.org/officeDocument/2006/relationships" r:embed="rId849" cstate="print">
            <a:extLst>
              <a:ext uri="{28A0092B-C50C-407E-A947-70E740481C1C}">
                <a14:useLocalDpi xmlns:a14="http://schemas.microsoft.com/office/drawing/2010/main" val="0"/>
              </a:ext>
            </a:extLst>
          </a:blip>
          <a:srcRect/>
          <a:stretch>
            <a:fillRect/>
          </a:stretch>
        </xdr:blipFill>
        <xdr:spPr bwMode="auto">
          <a:xfrm>
            <a:off x="425"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図 26">
            <a:extLst>
              <a:ext uri="{FF2B5EF4-FFF2-40B4-BE49-F238E27FC236}">
                <a16:creationId xmlns:a16="http://schemas.microsoft.com/office/drawing/2014/main" id="{00000000-0008-0000-0300-00001B000000}"/>
              </a:ext>
            </a:extLst>
          </xdr:cNvPr>
          <xdr:cNvPicPr>
            <a:picLocks noChangeAspect="1" noChangeArrowheads="1"/>
          </xdr:cNvPicPr>
        </xdr:nvPicPr>
        <xdr:blipFill>
          <a:blip xmlns:r="http://schemas.openxmlformats.org/officeDocument/2006/relationships" r:embed="rId850" cstate="print">
            <a:extLst>
              <a:ext uri="{28A0092B-C50C-407E-A947-70E740481C1C}">
                <a14:useLocalDpi xmlns:a14="http://schemas.microsoft.com/office/drawing/2010/main" val="0"/>
              </a:ext>
            </a:extLst>
          </a:blip>
          <a:srcRect/>
          <a:stretch>
            <a:fillRect/>
          </a:stretch>
        </xdr:blipFill>
        <xdr:spPr bwMode="auto">
          <a:xfrm>
            <a:off x="428"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8" name="図 27">
            <a:extLst>
              <a:ext uri="{FF2B5EF4-FFF2-40B4-BE49-F238E27FC236}">
                <a16:creationId xmlns:a16="http://schemas.microsoft.com/office/drawing/2014/main" id="{00000000-0008-0000-0300-00001C000000}"/>
              </a:ext>
            </a:extLst>
          </xdr:cNvPr>
          <xdr:cNvPicPr>
            <a:picLocks noChangeAspect="1" noChangeArrowheads="1"/>
          </xdr:cNvPicPr>
        </xdr:nvPicPr>
        <xdr:blipFill>
          <a:blip xmlns:r="http://schemas.openxmlformats.org/officeDocument/2006/relationships" r:embed="rId851" cstate="print">
            <a:extLst>
              <a:ext uri="{28A0092B-C50C-407E-A947-70E740481C1C}">
                <a14:useLocalDpi xmlns:a14="http://schemas.microsoft.com/office/drawing/2010/main" val="0"/>
              </a:ext>
            </a:extLst>
          </a:blip>
          <a:srcRect/>
          <a:stretch>
            <a:fillRect/>
          </a:stretch>
        </xdr:blipFill>
        <xdr:spPr bwMode="auto">
          <a:xfrm>
            <a:off x="431" y="739"/>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9" name="図 28">
            <a:extLst>
              <a:ext uri="{FF2B5EF4-FFF2-40B4-BE49-F238E27FC236}">
                <a16:creationId xmlns:a16="http://schemas.microsoft.com/office/drawing/2014/main" id="{00000000-0008-0000-0300-00001D000000}"/>
              </a:ext>
            </a:extLst>
          </xdr:cNvPr>
          <xdr:cNvPicPr>
            <a:picLocks noChangeAspect="1" noChangeArrowheads="1"/>
          </xdr:cNvPicPr>
        </xdr:nvPicPr>
        <xdr:blipFill>
          <a:blip xmlns:r="http://schemas.openxmlformats.org/officeDocument/2006/relationships" r:embed="rId852" cstate="print">
            <a:extLst>
              <a:ext uri="{28A0092B-C50C-407E-A947-70E740481C1C}">
                <a14:useLocalDpi xmlns:a14="http://schemas.microsoft.com/office/drawing/2010/main" val="0"/>
              </a:ext>
            </a:extLst>
          </a:blip>
          <a:srcRect/>
          <a:stretch>
            <a:fillRect/>
          </a:stretch>
        </xdr:blipFill>
        <xdr:spPr bwMode="auto">
          <a:xfrm>
            <a:off x="435"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0" name="図 29">
            <a:extLst>
              <a:ext uri="{FF2B5EF4-FFF2-40B4-BE49-F238E27FC236}">
                <a16:creationId xmlns:a16="http://schemas.microsoft.com/office/drawing/2014/main" id="{00000000-0008-0000-0300-00001E000000}"/>
              </a:ext>
            </a:extLst>
          </xdr:cNvPr>
          <xdr:cNvPicPr>
            <a:picLocks noChangeAspect="1" noChangeArrowheads="1"/>
          </xdr:cNvPicPr>
        </xdr:nvPicPr>
        <xdr:blipFill>
          <a:blip xmlns:r="http://schemas.openxmlformats.org/officeDocument/2006/relationships" r:embed="rId853" cstate="print">
            <a:extLst>
              <a:ext uri="{28A0092B-C50C-407E-A947-70E740481C1C}">
                <a14:useLocalDpi xmlns:a14="http://schemas.microsoft.com/office/drawing/2010/main" val="0"/>
              </a:ext>
            </a:extLst>
          </a:blip>
          <a:srcRect/>
          <a:stretch>
            <a:fillRect/>
          </a:stretch>
        </xdr:blipFill>
        <xdr:spPr bwMode="auto">
          <a:xfrm>
            <a:off x="438"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 name="図 30">
            <a:extLst>
              <a:ext uri="{FF2B5EF4-FFF2-40B4-BE49-F238E27FC236}">
                <a16:creationId xmlns:a16="http://schemas.microsoft.com/office/drawing/2014/main" id="{00000000-0008-0000-0300-00001F000000}"/>
              </a:ext>
            </a:extLst>
          </xdr:cNvPr>
          <xdr:cNvPicPr>
            <a:picLocks noChangeAspect="1" noChangeArrowheads="1"/>
          </xdr:cNvPicPr>
        </xdr:nvPicPr>
        <xdr:blipFill>
          <a:blip xmlns:r="http://schemas.openxmlformats.org/officeDocument/2006/relationships" r:embed="rId854" cstate="print">
            <a:extLst>
              <a:ext uri="{28A0092B-C50C-407E-A947-70E740481C1C}">
                <a14:useLocalDpi xmlns:a14="http://schemas.microsoft.com/office/drawing/2010/main" val="0"/>
              </a:ext>
            </a:extLst>
          </a:blip>
          <a:srcRect/>
          <a:stretch>
            <a:fillRect/>
          </a:stretch>
        </xdr:blipFill>
        <xdr:spPr bwMode="auto">
          <a:xfrm>
            <a:off x="441"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 name="図 31">
            <a:extLst>
              <a:ext uri="{FF2B5EF4-FFF2-40B4-BE49-F238E27FC236}">
                <a16:creationId xmlns:a16="http://schemas.microsoft.com/office/drawing/2014/main" id="{00000000-0008-0000-0300-000020000000}"/>
              </a:ext>
            </a:extLst>
          </xdr:cNvPr>
          <xdr:cNvPicPr>
            <a:picLocks noChangeAspect="1" noChangeArrowheads="1"/>
          </xdr:cNvPicPr>
        </xdr:nvPicPr>
        <xdr:blipFill>
          <a:blip xmlns:r="http://schemas.openxmlformats.org/officeDocument/2006/relationships" r:embed="rId855" cstate="print">
            <a:extLst>
              <a:ext uri="{28A0092B-C50C-407E-A947-70E740481C1C}">
                <a14:useLocalDpi xmlns:a14="http://schemas.microsoft.com/office/drawing/2010/main" val="0"/>
              </a:ext>
            </a:extLst>
          </a:blip>
          <a:srcRect/>
          <a:stretch>
            <a:fillRect/>
          </a:stretch>
        </xdr:blipFill>
        <xdr:spPr bwMode="auto">
          <a:xfrm>
            <a:off x="444"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3" name="図 32">
            <a:extLst>
              <a:ext uri="{FF2B5EF4-FFF2-40B4-BE49-F238E27FC236}">
                <a16:creationId xmlns:a16="http://schemas.microsoft.com/office/drawing/2014/main" id="{00000000-0008-0000-0300-000021000000}"/>
              </a:ext>
            </a:extLst>
          </xdr:cNvPr>
          <xdr:cNvPicPr>
            <a:picLocks noChangeAspect="1" noChangeArrowheads="1"/>
          </xdr:cNvPicPr>
        </xdr:nvPicPr>
        <xdr:blipFill>
          <a:blip xmlns:r="http://schemas.openxmlformats.org/officeDocument/2006/relationships" r:embed="rId856" cstate="print">
            <a:extLst>
              <a:ext uri="{28A0092B-C50C-407E-A947-70E740481C1C}">
                <a14:useLocalDpi xmlns:a14="http://schemas.microsoft.com/office/drawing/2010/main" val="0"/>
              </a:ext>
            </a:extLst>
          </a:blip>
          <a:srcRect/>
          <a:stretch>
            <a:fillRect/>
          </a:stretch>
        </xdr:blipFill>
        <xdr:spPr bwMode="auto">
          <a:xfrm>
            <a:off x="447"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4" name="図 33">
            <a:extLst>
              <a:ext uri="{FF2B5EF4-FFF2-40B4-BE49-F238E27FC236}">
                <a16:creationId xmlns:a16="http://schemas.microsoft.com/office/drawing/2014/main" id="{00000000-0008-0000-0300-000022000000}"/>
              </a:ext>
            </a:extLst>
          </xdr:cNvPr>
          <xdr:cNvPicPr>
            <a:picLocks noChangeAspect="1" noChangeArrowheads="1"/>
          </xdr:cNvPicPr>
        </xdr:nvPicPr>
        <xdr:blipFill>
          <a:blip xmlns:r="http://schemas.openxmlformats.org/officeDocument/2006/relationships" r:embed="rId857" cstate="print">
            <a:extLst>
              <a:ext uri="{28A0092B-C50C-407E-A947-70E740481C1C}">
                <a14:useLocalDpi xmlns:a14="http://schemas.microsoft.com/office/drawing/2010/main" val="0"/>
              </a:ext>
            </a:extLst>
          </a:blip>
          <a:srcRect/>
          <a:stretch>
            <a:fillRect/>
          </a:stretch>
        </xdr:blipFill>
        <xdr:spPr bwMode="auto">
          <a:xfrm>
            <a:off x="450"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5" name="図 34">
            <a:extLst>
              <a:ext uri="{FF2B5EF4-FFF2-40B4-BE49-F238E27FC236}">
                <a16:creationId xmlns:a16="http://schemas.microsoft.com/office/drawing/2014/main" id="{00000000-0008-0000-0300-000023000000}"/>
              </a:ext>
            </a:extLst>
          </xdr:cNvPr>
          <xdr:cNvPicPr>
            <a:picLocks noChangeAspect="1" noChangeArrowheads="1"/>
          </xdr:cNvPicPr>
        </xdr:nvPicPr>
        <xdr:blipFill>
          <a:blip xmlns:r="http://schemas.openxmlformats.org/officeDocument/2006/relationships" r:embed="rId858" cstate="print">
            <a:extLst>
              <a:ext uri="{28A0092B-C50C-407E-A947-70E740481C1C}">
                <a14:useLocalDpi xmlns:a14="http://schemas.microsoft.com/office/drawing/2010/main" val="0"/>
              </a:ext>
            </a:extLst>
          </a:blip>
          <a:srcRect/>
          <a:stretch>
            <a:fillRect/>
          </a:stretch>
        </xdr:blipFill>
        <xdr:spPr bwMode="auto">
          <a:xfrm>
            <a:off x="453"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6" name="図 35">
            <a:extLst>
              <a:ext uri="{FF2B5EF4-FFF2-40B4-BE49-F238E27FC236}">
                <a16:creationId xmlns:a16="http://schemas.microsoft.com/office/drawing/2014/main" id="{00000000-0008-0000-0300-000024000000}"/>
              </a:ext>
            </a:extLst>
          </xdr:cNvPr>
          <xdr:cNvPicPr>
            <a:picLocks noChangeAspect="1" noChangeArrowheads="1"/>
          </xdr:cNvPicPr>
        </xdr:nvPicPr>
        <xdr:blipFill>
          <a:blip xmlns:r="http://schemas.openxmlformats.org/officeDocument/2006/relationships" r:embed="rId859" cstate="print">
            <a:extLst>
              <a:ext uri="{28A0092B-C50C-407E-A947-70E740481C1C}">
                <a14:useLocalDpi xmlns:a14="http://schemas.microsoft.com/office/drawing/2010/main" val="0"/>
              </a:ext>
            </a:extLst>
          </a:blip>
          <a:srcRect/>
          <a:stretch>
            <a:fillRect/>
          </a:stretch>
        </xdr:blipFill>
        <xdr:spPr bwMode="auto">
          <a:xfrm>
            <a:off x="456"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7" name="図 36">
            <a:extLst>
              <a:ext uri="{FF2B5EF4-FFF2-40B4-BE49-F238E27FC236}">
                <a16:creationId xmlns:a16="http://schemas.microsoft.com/office/drawing/2014/main" id="{00000000-0008-0000-0300-000025000000}"/>
              </a:ext>
            </a:extLst>
          </xdr:cNvPr>
          <xdr:cNvPicPr>
            <a:picLocks noChangeAspect="1" noChangeArrowheads="1"/>
          </xdr:cNvPicPr>
        </xdr:nvPicPr>
        <xdr:blipFill>
          <a:blip xmlns:r="http://schemas.openxmlformats.org/officeDocument/2006/relationships" r:embed="rId860" cstate="print">
            <a:extLst>
              <a:ext uri="{28A0092B-C50C-407E-A947-70E740481C1C}">
                <a14:useLocalDpi xmlns:a14="http://schemas.microsoft.com/office/drawing/2010/main" val="0"/>
              </a:ext>
            </a:extLst>
          </a:blip>
          <a:srcRect/>
          <a:stretch>
            <a:fillRect/>
          </a:stretch>
        </xdr:blipFill>
        <xdr:spPr bwMode="auto">
          <a:xfrm>
            <a:off x="459"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8" name="図 37">
            <a:extLst>
              <a:ext uri="{FF2B5EF4-FFF2-40B4-BE49-F238E27FC236}">
                <a16:creationId xmlns:a16="http://schemas.microsoft.com/office/drawing/2014/main" id="{00000000-0008-0000-0300-000026000000}"/>
              </a:ext>
            </a:extLst>
          </xdr:cNvPr>
          <xdr:cNvPicPr>
            <a:picLocks noChangeAspect="1" noChangeArrowheads="1"/>
          </xdr:cNvPicPr>
        </xdr:nvPicPr>
        <xdr:blipFill>
          <a:blip xmlns:r="http://schemas.openxmlformats.org/officeDocument/2006/relationships" r:embed="rId861" cstate="print">
            <a:extLst>
              <a:ext uri="{28A0092B-C50C-407E-A947-70E740481C1C}">
                <a14:useLocalDpi xmlns:a14="http://schemas.microsoft.com/office/drawing/2010/main" val="0"/>
              </a:ext>
            </a:extLst>
          </a:blip>
          <a:srcRect/>
          <a:stretch>
            <a:fillRect/>
          </a:stretch>
        </xdr:blipFill>
        <xdr:spPr bwMode="auto">
          <a:xfrm>
            <a:off x="462"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9" name="図 38">
            <a:extLst>
              <a:ext uri="{FF2B5EF4-FFF2-40B4-BE49-F238E27FC236}">
                <a16:creationId xmlns:a16="http://schemas.microsoft.com/office/drawing/2014/main" id="{00000000-0008-0000-0300-000027000000}"/>
              </a:ext>
            </a:extLst>
          </xdr:cNvPr>
          <xdr:cNvPicPr>
            <a:picLocks noChangeAspect="1" noChangeArrowheads="1"/>
          </xdr:cNvPicPr>
        </xdr:nvPicPr>
        <xdr:blipFill>
          <a:blip xmlns:r="http://schemas.openxmlformats.org/officeDocument/2006/relationships" r:embed="rId862" cstate="print">
            <a:extLst>
              <a:ext uri="{28A0092B-C50C-407E-A947-70E740481C1C}">
                <a14:useLocalDpi xmlns:a14="http://schemas.microsoft.com/office/drawing/2010/main" val="0"/>
              </a:ext>
            </a:extLst>
          </a:blip>
          <a:srcRect/>
          <a:stretch>
            <a:fillRect/>
          </a:stretch>
        </xdr:blipFill>
        <xdr:spPr bwMode="auto">
          <a:xfrm>
            <a:off x="465"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0" name="図 39">
            <a:extLst>
              <a:ext uri="{FF2B5EF4-FFF2-40B4-BE49-F238E27FC236}">
                <a16:creationId xmlns:a16="http://schemas.microsoft.com/office/drawing/2014/main" id="{00000000-0008-0000-0300-000028000000}"/>
              </a:ext>
            </a:extLst>
          </xdr:cNvPr>
          <xdr:cNvPicPr>
            <a:picLocks noChangeAspect="1" noChangeArrowheads="1"/>
          </xdr:cNvPicPr>
        </xdr:nvPicPr>
        <xdr:blipFill>
          <a:blip xmlns:r="http://schemas.openxmlformats.org/officeDocument/2006/relationships" r:embed="rId863" cstate="print">
            <a:extLst>
              <a:ext uri="{28A0092B-C50C-407E-A947-70E740481C1C}">
                <a14:useLocalDpi xmlns:a14="http://schemas.microsoft.com/office/drawing/2010/main" val="0"/>
              </a:ext>
            </a:extLst>
          </a:blip>
          <a:srcRect/>
          <a:stretch>
            <a:fillRect/>
          </a:stretch>
        </xdr:blipFill>
        <xdr:spPr bwMode="auto">
          <a:xfrm>
            <a:off x="468" y="739"/>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1" name="図 40">
            <a:extLst>
              <a:ext uri="{FF2B5EF4-FFF2-40B4-BE49-F238E27FC236}">
                <a16:creationId xmlns:a16="http://schemas.microsoft.com/office/drawing/2014/main" id="{00000000-0008-0000-0300-000029000000}"/>
              </a:ext>
            </a:extLst>
          </xdr:cNvPr>
          <xdr:cNvPicPr>
            <a:picLocks noChangeAspect="1" noChangeArrowheads="1"/>
          </xdr:cNvPicPr>
        </xdr:nvPicPr>
        <xdr:blipFill>
          <a:blip xmlns:r="http://schemas.openxmlformats.org/officeDocument/2006/relationships" r:embed="rId864" cstate="print">
            <a:extLst>
              <a:ext uri="{28A0092B-C50C-407E-A947-70E740481C1C}">
                <a14:useLocalDpi xmlns:a14="http://schemas.microsoft.com/office/drawing/2010/main" val="0"/>
              </a:ext>
            </a:extLst>
          </a:blip>
          <a:srcRect/>
          <a:stretch>
            <a:fillRect/>
          </a:stretch>
        </xdr:blipFill>
        <xdr:spPr bwMode="auto">
          <a:xfrm>
            <a:off x="472"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2" name="図 41">
            <a:extLst>
              <a:ext uri="{FF2B5EF4-FFF2-40B4-BE49-F238E27FC236}">
                <a16:creationId xmlns:a16="http://schemas.microsoft.com/office/drawing/2014/main" id="{00000000-0008-0000-0300-00002A000000}"/>
              </a:ext>
            </a:extLst>
          </xdr:cNvPr>
          <xdr:cNvPicPr>
            <a:picLocks noChangeAspect="1" noChangeArrowheads="1"/>
          </xdr:cNvPicPr>
        </xdr:nvPicPr>
        <xdr:blipFill>
          <a:blip xmlns:r="http://schemas.openxmlformats.org/officeDocument/2006/relationships" r:embed="rId865" cstate="print">
            <a:extLst>
              <a:ext uri="{28A0092B-C50C-407E-A947-70E740481C1C}">
                <a14:useLocalDpi xmlns:a14="http://schemas.microsoft.com/office/drawing/2010/main" val="0"/>
              </a:ext>
            </a:extLst>
          </a:blip>
          <a:srcRect/>
          <a:stretch>
            <a:fillRect/>
          </a:stretch>
        </xdr:blipFill>
        <xdr:spPr bwMode="auto">
          <a:xfrm>
            <a:off x="475"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3" name="図 42">
            <a:extLst>
              <a:ext uri="{FF2B5EF4-FFF2-40B4-BE49-F238E27FC236}">
                <a16:creationId xmlns:a16="http://schemas.microsoft.com/office/drawing/2014/main" id="{00000000-0008-0000-0300-00002B000000}"/>
              </a:ext>
            </a:extLst>
          </xdr:cNvPr>
          <xdr:cNvPicPr>
            <a:picLocks noChangeAspect="1" noChangeArrowheads="1"/>
          </xdr:cNvPicPr>
        </xdr:nvPicPr>
        <xdr:blipFill>
          <a:blip xmlns:r="http://schemas.openxmlformats.org/officeDocument/2006/relationships" r:embed="rId866" cstate="print">
            <a:extLst>
              <a:ext uri="{28A0092B-C50C-407E-A947-70E740481C1C}">
                <a14:useLocalDpi xmlns:a14="http://schemas.microsoft.com/office/drawing/2010/main" val="0"/>
              </a:ext>
            </a:extLst>
          </a:blip>
          <a:srcRect/>
          <a:stretch>
            <a:fillRect/>
          </a:stretch>
        </xdr:blipFill>
        <xdr:spPr bwMode="auto">
          <a:xfrm>
            <a:off x="478"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4" name="図 43">
            <a:extLst>
              <a:ext uri="{FF2B5EF4-FFF2-40B4-BE49-F238E27FC236}">
                <a16:creationId xmlns:a16="http://schemas.microsoft.com/office/drawing/2014/main" id="{00000000-0008-0000-0300-00002C000000}"/>
              </a:ext>
            </a:extLst>
          </xdr:cNvPr>
          <xdr:cNvPicPr>
            <a:picLocks noChangeAspect="1" noChangeArrowheads="1"/>
          </xdr:cNvPicPr>
        </xdr:nvPicPr>
        <xdr:blipFill>
          <a:blip xmlns:r="http://schemas.openxmlformats.org/officeDocument/2006/relationships" r:embed="rId867" cstate="print">
            <a:extLst>
              <a:ext uri="{28A0092B-C50C-407E-A947-70E740481C1C}">
                <a14:useLocalDpi xmlns:a14="http://schemas.microsoft.com/office/drawing/2010/main" val="0"/>
              </a:ext>
            </a:extLst>
          </a:blip>
          <a:srcRect/>
          <a:stretch>
            <a:fillRect/>
          </a:stretch>
        </xdr:blipFill>
        <xdr:spPr bwMode="auto">
          <a:xfrm>
            <a:off x="481"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5" name="図 44">
            <a:extLst>
              <a:ext uri="{FF2B5EF4-FFF2-40B4-BE49-F238E27FC236}">
                <a16:creationId xmlns:a16="http://schemas.microsoft.com/office/drawing/2014/main" id="{00000000-0008-0000-0300-00002D000000}"/>
              </a:ext>
            </a:extLst>
          </xdr:cNvPr>
          <xdr:cNvPicPr>
            <a:picLocks noChangeAspect="1" noChangeArrowheads="1"/>
          </xdr:cNvPicPr>
        </xdr:nvPicPr>
        <xdr:blipFill>
          <a:blip xmlns:r="http://schemas.openxmlformats.org/officeDocument/2006/relationships" r:embed="rId868" cstate="print">
            <a:extLst>
              <a:ext uri="{28A0092B-C50C-407E-A947-70E740481C1C}">
                <a14:useLocalDpi xmlns:a14="http://schemas.microsoft.com/office/drawing/2010/main" val="0"/>
              </a:ext>
            </a:extLst>
          </a:blip>
          <a:srcRect/>
          <a:stretch>
            <a:fillRect/>
          </a:stretch>
        </xdr:blipFill>
        <xdr:spPr bwMode="auto">
          <a:xfrm>
            <a:off x="484"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6" name="図 45">
            <a:extLst>
              <a:ext uri="{FF2B5EF4-FFF2-40B4-BE49-F238E27FC236}">
                <a16:creationId xmlns:a16="http://schemas.microsoft.com/office/drawing/2014/main" id="{00000000-0008-0000-0300-00002E000000}"/>
              </a:ext>
            </a:extLst>
          </xdr:cNvPr>
          <xdr:cNvPicPr>
            <a:picLocks noChangeAspect="1" noChangeArrowheads="1"/>
          </xdr:cNvPicPr>
        </xdr:nvPicPr>
        <xdr:blipFill>
          <a:blip xmlns:r="http://schemas.openxmlformats.org/officeDocument/2006/relationships" r:embed="rId869" cstate="print">
            <a:extLst>
              <a:ext uri="{28A0092B-C50C-407E-A947-70E740481C1C}">
                <a14:useLocalDpi xmlns:a14="http://schemas.microsoft.com/office/drawing/2010/main" val="0"/>
              </a:ext>
            </a:extLst>
          </a:blip>
          <a:srcRect/>
          <a:stretch>
            <a:fillRect/>
          </a:stretch>
        </xdr:blipFill>
        <xdr:spPr bwMode="auto">
          <a:xfrm>
            <a:off x="487"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7" name="図 46">
            <a:extLst>
              <a:ext uri="{FF2B5EF4-FFF2-40B4-BE49-F238E27FC236}">
                <a16:creationId xmlns:a16="http://schemas.microsoft.com/office/drawing/2014/main" id="{00000000-0008-0000-0300-00002F000000}"/>
              </a:ext>
            </a:extLst>
          </xdr:cNvPr>
          <xdr:cNvPicPr>
            <a:picLocks noChangeAspect="1" noChangeArrowheads="1"/>
          </xdr:cNvPicPr>
        </xdr:nvPicPr>
        <xdr:blipFill>
          <a:blip xmlns:r="http://schemas.openxmlformats.org/officeDocument/2006/relationships" r:embed="rId870" cstate="print">
            <a:extLst>
              <a:ext uri="{28A0092B-C50C-407E-A947-70E740481C1C}">
                <a14:useLocalDpi xmlns:a14="http://schemas.microsoft.com/office/drawing/2010/main" val="0"/>
              </a:ext>
            </a:extLst>
          </a:blip>
          <a:srcRect/>
          <a:stretch>
            <a:fillRect/>
          </a:stretch>
        </xdr:blipFill>
        <xdr:spPr bwMode="auto">
          <a:xfrm>
            <a:off x="490"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8" name="図 47">
            <a:extLst>
              <a:ext uri="{FF2B5EF4-FFF2-40B4-BE49-F238E27FC236}">
                <a16:creationId xmlns:a16="http://schemas.microsoft.com/office/drawing/2014/main" id="{00000000-0008-0000-0300-000030000000}"/>
              </a:ext>
            </a:extLst>
          </xdr:cNvPr>
          <xdr:cNvPicPr>
            <a:picLocks noChangeAspect="1" noChangeArrowheads="1"/>
          </xdr:cNvPicPr>
        </xdr:nvPicPr>
        <xdr:blipFill>
          <a:blip xmlns:r="http://schemas.openxmlformats.org/officeDocument/2006/relationships" r:embed="rId871" cstate="print">
            <a:extLst>
              <a:ext uri="{28A0092B-C50C-407E-A947-70E740481C1C}">
                <a14:useLocalDpi xmlns:a14="http://schemas.microsoft.com/office/drawing/2010/main" val="0"/>
              </a:ext>
            </a:extLst>
          </a:blip>
          <a:srcRect/>
          <a:stretch>
            <a:fillRect/>
          </a:stretch>
        </xdr:blipFill>
        <xdr:spPr bwMode="auto">
          <a:xfrm>
            <a:off x="493"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9" name="図 48">
            <a:extLst>
              <a:ext uri="{FF2B5EF4-FFF2-40B4-BE49-F238E27FC236}">
                <a16:creationId xmlns:a16="http://schemas.microsoft.com/office/drawing/2014/main" id="{00000000-0008-0000-0300-000031000000}"/>
              </a:ext>
            </a:extLst>
          </xdr:cNvPr>
          <xdr:cNvPicPr>
            <a:picLocks noChangeAspect="1" noChangeArrowheads="1"/>
          </xdr:cNvPicPr>
        </xdr:nvPicPr>
        <xdr:blipFill>
          <a:blip xmlns:r="http://schemas.openxmlformats.org/officeDocument/2006/relationships" r:embed="rId872" cstate="print">
            <a:extLst>
              <a:ext uri="{28A0092B-C50C-407E-A947-70E740481C1C}">
                <a14:useLocalDpi xmlns:a14="http://schemas.microsoft.com/office/drawing/2010/main" val="0"/>
              </a:ext>
            </a:extLst>
          </a:blip>
          <a:srcRect/>
          <a:stretch>
            <a:fillRect/>
          </a:stretch>
        </xdr:blipFill>
        <xdr:spPr bwMode="auto">
          <a:xfrm>
            <a:off x="496"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1" name="図 50">
            <a:extLst>
              <a:ext uri="{FF2B5EF4-FFF2-40B4-BE49-F238E27FC236}">
                <a16:creationId xmlns:a16="http://schemas.microsoft.com/office/drawing/2014/main" id="{00000000-0008-0000-0300-000033000000}"/>
              </a:ext>
            </a:extLst>
          </xdr:cNvPr>
          <xdr:cNvPicPr>
            <a:picLocks noChangeAspect="1" noChangeArrowheads="1"/>
          </xdr:cNvPicPr>
        </xdr:nvPicPr>
        <xdr:blipFill>
          <a:blip xmlns:r="http://schemas.openxmlformats.org/officeDocument/2006/relationships" r:embed="rId873" cstate="print">
            <a:extLst>
              <a:ext uri="{28A0092B-C50C-407E-A947-70E740481C1C}">
                <a14:useLocalDpi xmlns:a14="http://schemas.microsoft.com/office/drawing/2010/main" val="0"/>
              </a:ext>
            </a:extLst>
          </a:blip>
          <a:srcRect/>
          <a:stretch>
            <a:fillRect/>
          </a:stretch>
        </xdr:blipFill>
        <xdr:spPr bwMode="auto">
          <a:xfrm>
            <a:off x="502"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2" name="図 51">
            <a:extLst>
              <a:ext uri="{FF2B5EF4-FFF2-40B4-BE49-F238E27FC236}">
                <a16:creationId xmlns:a16="http://schemas.microsoft.com/office/drawing/2014/main" id="{00000000-0008-0000-0300-000034000000}"/>
              </a:ext>
            </a:extLst>
          </xdr:cNvPr>
          <xdr:cNvPicPr>
            <a:picLocks noChangeAspect="1" noChangeArrowheads="1"/>
          </xdr:cNvPicPr>
        </xdr:nvPicPr>
        <xdr:blipFill>
          <a:blip xmlns:r="http://schemas.openxmlformats.org/officeDocument/2006/relationships" r:embed="rId874" cstate="print">
            <a:extLst>
              <a:ext uri="{28A0092B-C50C-407E-A947-70E740481C1C}">
                <a14:useLocalDpi xmlns:a14="http://schemas.microsoft.com/office/drawing/2010/main" val="0"/>
              </a:ext>
            </a:extLst>
          </a:blip>
          <a:srcRect/>
          <a:stretch>
            <a:fillRect/>
          </a:stretch>
        </xdr:blipFill>
        <xdr:spPr bwMode="auto">
          <a:xfrm>
            <a:off x="505" y="739"/>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3" name="図 52">
            <a:extLst>
              <a:ext uri="{FF2B5EF4-FFF2-40B4-BE49-F238E27FC236}">
                <a16:creationId xmlns:a16="http://schemas.microsoft.com/office/drawing/2014/main" id="{00000000-0008-0000-0300-000035000000}"/>
              </a:ext>
            </a:extLst>
          </xdr:cNvPr>
          <xdr:cNvPicPr>
            <a:picLocks noChangeAspect="1" noChangeArrowheads="1"/>
          </xdr:cNvPicPr>
        </xdr:nvPicPr>
        <xdr:blipFill>
          <a:blip xmlns:r="http://schemas.openxmlformats.org/officeDocument/2006/relationships" r:embed="rId875" cstate="print">
            <a:extLst>
              <a:ext uri="{28A0092B-C50C-407E-A947-70E740481C1C}">
                <a14:useLocalDpi xmlns:a14="http://schemas.microsoft.com/office/drawing/2010/main" val="0"/>
              </a:ext>
            </a:extLst>
          </a:blip>
          <a:srcRect/>
          <a:stretch>
            <a:fillRect/>
          </a:stretch>
        </xdr:blipFill>
        <xdr:spPr bwMode="auto">
          <a:xfrm>
            <a:off x="509"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4" name="図 53">
            <a:extLst>
              <a:ext uri="{FF2B5EF4-FFF2-40B4-BE49-F238E27FC236}">
                <a16:creationId xmlns:a16="http://schemas.microsoft.com/office/drawing/2014/main" id="{00000000-0008-0000-0300-000036000000}"/>
              </a:ext>
            </a:extLst>
          </xdr:cNvPr>
          <xdr:cNvPicPr>
            <a:picLocks noChangeAspect="1" noChangeArrowheads="1"/>
          </xdr:cNvPicPr>
        </xdr:nvPicPr>
        <xdr:blipFill>
          <a:blip xmlns:r="http://schemas.openxmlformats.org/officeDocument/2006/relationships" r:embed="rId876" cstate="print">
            <a:extLst>
              <a:ext uri="{28A0092B-C50C-407E-A947-70E740481C1C}">
                <a14:useLocalDpi xmlns:a14="http://schemas.microsoft.com/office/drawing/2010/main" val="0"/>
              </a:ext>
            </a:extLst>
          </a:blip>
          <a:srcRect/>
          <a:stretch>
            <a:fillRect/>
          </a:stretch>
        </xdr:blipFill>
        <xdr:spPr bwMode="auto">
          <a:xfrm>
            <a:off x="512"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5" name="図 54">
            <a:extLst>
              <a:ext uri="{FF2B5EF4-FFF2-40B4-BE49-F238E27FC236}">
                <a16:creationId xmlns:a16="http://schemas.microsoft.com/office/drawing/2014/main" id="{00000000-0008-0000-0300-000037000000}"/>
              </a:ext>
            </a:extLst>
          </xdr:cNvPr>
          <xdr:cNvPicPr>
            <a:picLocks noChangeAspect="1" noChangeArrowheads="1"/>
          </xdr:cNvPicPr>
        </xdr:nvPicPr>
        <xdr:blipFill>
          <a:blip xmlns:r="http://schemas.openxmlformats.org/officeDocument/2006/relationships" r:embed="rId877" cstate="print">
            <a:extLst>
              <a:ext uri="{28A0092B-C50C-407E-A947-70E740481C1C}">
                <a14:useLocalDpi xmlns:a14="http://schemas.microsoft.com/office/drawing/2010/main" val="0"/>
              </a:ext>
            </a:extLst>
          </a:blip>
          <a:srcRect/>
          <a:stretch>
            <a:fillRect/>
          </a:stretch>
        </xdr:blipFill>
        <xdr:spPr bwMode="auto">
          <a:xfrm>
            <a:off x="515"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6" name="図 55">
            <a:extLst>
              <a:ext uri="{FF2B5EF4-FFF2-40B4-BE49-F238E27FC236}">
                <a16:creationId xmlns:a16="http://schemas.microsoft.com/office/drawing/2014/main" id="{00000000-0008-0000-0300-000038000000}"/>
              </a:ext>
            </a:extLst>
          </xdr:cNvPr>
          <xdr:cNvPicPr>
            <a:picLocks noChangeAspect="1" noChangeArrowheads="1"/>
          </xdr:cNvPicPr>
        </xdr:nvPicPr>
        <xdr:blipFill>
          <a:blip xmlns:r="http://schemas.openxmlformats.org/officeDocument/2006/relationships" r:embed="rId878" cstate="print">
            <a:extLst>
              <a:ext uri="{28A0092B-C50C-407E-A947-70E740481C1C}">
                <a14:useLocalDpi xmlns:a14="http://schemas.microsoft.com/office/drawing/2010/main" val="0"/>
              </a:ext>
            </a:extLst>
          </a:blip>
          <a:srcRect/>
          <a:stretch>
            <a:fillRect/>
          </a:stretch>
        </xdr:blipFill>
        <xdr:spPr bwMode="auto">
          <a:xfrm>
            <a:off x="518"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7" name="図 56">
            <a:extLst>
              <a:ext uri="{FF2B5EF4-FFF2-40B4-BE49-F238E27FC236}">
                <a16:creationId xmlns:a16="http://schemas.microsoft.com/office/drawing/2014/main" id="{00000000-0008-0000-0300-000039000000}"/>
              </a:ext>
            </a:extLst>
          </xdr:cNvPr>
          <xdr:cNvPicPr>
            <a:picLocks noChangeAspect="1" noChangeArrowheads="1"/>
          </xdr:cNvPicPr>
        </xdr:nvPicPr>
        <xdr:blipFill>
          <a:blip xmlns:r="http://schemas.openxmlformats.org/officeDocument/2006/relationships" r:embed="rId879" cstate="print">
            <a:extLst>
              <a:ext uri="{28A0092B-C50C-407E-A947-70E740481C1C}">
                <a14:useLocalDpi xmlns:a14="http://schemas.microsoft.com/office/drawing/2010/main" val="0"/>
              </a:ext>
            </a:extLst>
          </a:blip>
          <a:srcRect/>
          <a:stretch>
            <a:fillRect/>
          </a:stretch>
        </xdr:blipFill>
        <xdr:spPr bwMode="auto">
          <a:xfrm>
            <a:off x="521"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8" name="図 57">
            <a:extLst>
              <a:ext uri="{FF2B5EF4-FFF2-40B4-BE49-F238E27FC236}">
                <a16:creationId xmlns:a16="http://schemas.microsoft.com/office/drawing/2014/main" id="{00000000-0008-0000-0300-00003A000000}"/>
              </a:ext>
            </a:extLst>
          </xdr:cNvPr>
          <xdr:cNvPicPr>
            <a:picLocks noChangeAspect="1" noChangeArrowheads="1"/>
          </xdr:cNvPicPr>
        </xdr:nvPicPr>
        <xdr:blipFill>
          <a:blip xmlns:r="http://schemas.openxmlformats.org/officeDocument/2006/relationships" r:embed="rId880" cstate="print">
            <a:extLst>
              <a:ext uri="{28A0092B-C50C-407E-A947-70E740481C1C}">
                <a14:useLocalDpi xmlns:a14="http://schemas.microsoft.com/office/drawing/2010/main" val="0"/>
              </a:ext>
            </a:extLst>
          </a:blip>
          <a:srcRect/>
          <a:stretch>
            <a:fillRect/>
          </a:stretch>
        </xdr:blipFill>
        <xdr:spPr bwMode="auto">
          <a:xfrm>
            <a:off x="524"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9" name="図 58">
            <a:extLst>
              <a:ext uri="{FF2B5EF4-FFF2-40B4-BE49-F238E27FC236}">
                <a16:creationId xmlns:a16="http://schemas.microsoft.com/office/drawing/2014/main" id="{00000000-0008-0000-0300-00003B000000}"/>
              </a:ext>
            </a:extLst>
          </xdr:cNvPr>
          <xdr:cNvPicPr>
            <a:picLocks noChangeAspect="1" noChangeArrowheads="1"/>
          </xdr:cNvPicPr>
        </xdr:nvPicPr>
        <xdr:blipFill>
          <a:blip xmlns:r="http://schemas.openxmlformats.org/officeDocument/2006/relationships" r:embed="rId881" cstate="print">
            <a:extLst>
              <a:ext uri="{28A0092B-C50C-407E-A947-70E740481C1C}">
                <a14:useLocalDpi xmlns:a14="http://schemas.microsoft.com/office/drawing/2010/main" val="0"/>
              </a:ext>
            </a:extLst>
          </a:blip>
          <a:srcRect/>
          <a:stretch>
            <a:fillRect/>
          </a:stretch>
        </xdr:blipFill>
        <xdr:spPr bwMode="auto">
          <a:xfrm>
            <a:off x="527"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0" name="図 59">
            <a:extLst>
              <a:ext uri="{FF2B5EF4-FFF2-40B4-BE49-F238E27FC236}">
                <a16:creationId xmlns:a16="http://schemas.microsoft.com/office/drawing/2014/main" id="{00000000-0008-0000-0300-00003C000000}"/>
              </a:ext>
            </a:extLst>
          </xdr:cNvPr>
          <xdr:cNvPicPr>
            <a:picLocks noChangeAspect="1" noChangeArrowheads="1"/>
          </xdr:cNvPicPr>
        </xdr:nvPicPr>
        <xdr:blipFill>
          <a:blip xmlns:r="http://schemas.openxmlformats.org/officeDocument/2006/relationships" r:embed="rId882" cstate="print">
            <a:extLst>
              <a:ext uri="{28A0092B-C50C-407E-A947-70E740481C1C}">
                <a14:useLocalDpi xmlns:a14="http://schemas.microsoft.com/office/drawing/2010/main" val="0"/>
              </a:ext>
            </a:extLst>
          </a:blip>
          <a:srcRect/>
          <a:stretch>
            <a:fillRect/>
          </a:stretch>
        </xdr:blipFill>
        <xdr:spPr bwMode="auto">
          <a:xfrm>
            <a:off x="530"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1" name="図 60">
            <a:extLst>
              <a:ext uri="{FF2B5EF4-FFF2-40B4-BE49-F238E27FC236}">
                <a16:creationId xmlns:a16="http://schemas.microsoft.com/office/drawing/2014/main" id="{00000000-0008-0000-0300-00003D000000}"/>
              </a:ext>
            </a:extLst>
          </xdr:cNvPr>
          <xdr:cNvPicPr>
            <a:picLocks noChangeAspect="1" noChangeArrowheads="1"/>
          </xdr:cNvPicPr>
        </xdr:nvPicPr>
        <xdr:blipFill>
          <a:blip xmlns:r="http://schemas.openxmlformats.org/officeDocument/2006/relationships" r:embed="rId883" cstate="print">
            <a:extLst>
              <a:ext uri="{28A0092B-C50C-407E-A947-70E740481C1C}">
                <a14:useLocalDpi xmlns:a14="http://schemas.microsoft.com/office/drawing/2010/main" val="0"/>
              </a:ext>
            </a:extLst>
          </a:blip>
          <a:srcRect/>
          <a:stretch>
            <a:fillRect/>
          </a:stretch>
        </xdr:blipFill>
        <xdr:spPr bwMode="auto">
          <a:xfrm>
            <a:off x="533"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2" name="図 61">
            <a:extLst>
              <a:ext uri="{FF2B5EF4-FFF2-40B4-BE49-F238E27FC236}">
                <a16:creationId xmlns:a16="http://schemas.microsoft.com/office/drawing/2014/main" id="{00000000-0008-0000-0300-00003E000000}"/>
              </a:ext>
            </a:extLst>
          </xdr:cNvPr>
          <xdr:cNvPicPr>
            <a:picLocks noChangeAspect="1" noChangeArrowheads="1"/>
          </xdr:cNvPicPr>
        </xdr:nvPicPr>
        <xdr:blipFill>
          <a:blip xmlns:r="http://schemas.openxmlformats.org/officeDocument/2006/relationships" r:embed="rId884" cstate="print">
            <a:extLst>
              <a:ext uri="{28A0092B-C50C-407E-A947-70E740481C1C}">
                <a14:useLocalDpi xmlns:a14="http://schemas.microsoft.com/office/drawing/2010/main" val="0"/>
              </a:ext>
            </a:extLst>
          </a:blip>
          <a:srcRect/>
          <a:stretch>
            <a:fillRect/>
          </a:stretch>
        </xdr:blipFill>
        <xdr:spPr bwMode="auto">
          <a:xfrm>
            <a:off x="536"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3" name="図 62">
            <a:extLst>
              <a:ext uri="{FF2B5EF4-FFF2-40B4-BE49-F238E27FC236}">
                <a16:creationId xmlns:a16="http://schemas.microsoft.com/office/drawing/2014/main" id="{00000000-0008-0000-0300-00003F000000}"/>
              </a:ext>
            </a:extLst>
          </xdr:cNvPr>
          <xdr:cNvPicPr>
            <a:picLocks noChangeAspect="1" noChangeArrowheads="1"/>
          </xdr:cNvPicPr>
        </xdr:nvPicPr>
        <xdr:blipFill>
          <a:blip xmlns:r="http://schemas.openxmlformats.org/officeDocument/2006/relationships" r:embed="rId885" cstate="print">
            <a:extLst>
              <a:ext uri="{28A0092B-C50C-407E-A947-70E740481C1C}">
                <a14:useLocalDpi xmlns:a14="http://schemas.microsoft.com/office/drawing/2010/main" val="0"/>
              </a:ext>
            </a:extLst>
          </a:blip>
          <a:srcRect/>
          <a:stretch>
            <a:fillRect/>
          </a:stretch>
        </xdr:blipFill>
        <xdr:spPr bwMode="auto">
          <a:xfrm>
            <a:off x="539"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4" name="図 63">
            <a:extLst>
              <a:ext uri="{FF2B5EF4-FFF2-40B4-BE49-F238E27FC236}">
                <a16:creationId xmlns:a16="http://schemas.microsoft.com/office/drawing/2014/main" id="{00000000-0008-0000-0300-000040000000}"/>
              </a:ext>
            </a:extLst>
          </xdr:cNvPr>
          <xdr:cNvPicPr>
            <a:picLocks noChangeAspect="1" noChangeArrowheads="1"/>
          </xdr:cNvPicPr>
        </xdr:nvPicPr>
        <xdr:blipFill>
          <a:blip xmlns:r="http://schemas.openxmlformats.org/officeDocument/2006/relationships" r:embed="rId886" cstate="print">
            <a:extLst>
              <a:ext uri="{28A0092B-C50C-407E-A947-70E740481C1C}">
                <a14:useLocalDpi xmlns:a14="http://schemas.microsoft.com/office/drawing/2010/main" val="0"/>
              </a:ext>
            </a:extLst>
          </a:blip>
          <a:srcRect/>
          <a:stretch>
            <a:fillRect/>
          </a:stretch>
        </xdr:blipFill>
        <xdr:spPr bwMode="auto">
          <a:xfrm>
            <a:off x="542" y="739"/>
            <a:ext cx="4"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5" name="図 64">
            <a:extLst>
              <a:ext uri="{FF2B5EF4-FFF2-40B4-BE49-F238E27FC236}">
                <a16:creationId xmlns:a16="http://schemas.microsoft.com/office/drawing/2014/main" id="{00000000-0008-0000-0300-000041000000}"/>
              </a:ext>
            </a:extLst>
          </xdr:cNvPr>
          <xdr:cNvPicPr>
            <a:picLocks noChangeAspect="1" noChangeArrowheads="1"/>
          </xdr:cNvPicPr>
        </xdr:nvPicPr>
        <xdr:blipFill>
          <a:blip xmlns:r="http://schemas.openxmlformats.org/officeDocument/2006/relationships" r:embed="rId887" cstate="print">
            <a:extLst>
              <a:ext uri="{28A0092B-C50C-407E-A947-70E740481C1C}">
                <a14:useLocalDpi xmlns:a14="http://schemas.microsoft.com/office/drawing/2010/main" val="0"/>
              </a:ext>
            </a:extLst>
          </a:blip>
          <a:srcRect/>
          <a:stretch>
            <a:fillRect/>
          </a:stretch>
        </xdr:blipFill>
        <xdr:spPr bwMode="auto">
          <a:xfrm>
            <a:off x="546"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6" name="図 65">
            <a:extLst>
              <a:ext uri="{FF2B5EF4-FFF2-40B4-BE49-F238E27FC236}">
                <a16:creationId xmlns:a16="http://schemas.microsoft.com/office/drawing/2014/main" id="{00000000-0008-0000-0300-000042000000}"/>
              </a:ext>
            </a:extLst>
          </xdr:cNvPr>
          <xdr:cNvPicPr>
            <a:picLocks noChangeAspect="1" noChangeArrowheads="1"/>
          </xdr:cNvPicPr>
        </xdr:nvPicPr>
        <xdr:blipFill>
          <a:blip xmlns:r="http://schemas.openxmlformats.org/officeDocument/2006/relationships" r:embed="rId888" cstate="print">
            <a:extLst>
              <a:ext uri="{28A0092B-C50C-407E-A947-70E740481C1C}">
                <a14:useLocalDpi xmlns:a14="http://schemas.microsoft.com/office/drawing/2010/main" val="0"/>
              </a:ext>
            </a:extLst>
          </a:blip>
          <a:srcRect/>
          <a:stretch>
            <a:fillRect/>
          </a:stretch>
        </xdr:blipFill>
        <xdr:spPr bwMode="auto">
          <a:xfrm>
            <a:off x="549" y="739"/>
            <a:ext cx="3"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7" name="図 66">
            <a:extLst>
              <a:ext uri="{FF2B5EF4-FFF2-40B4-BE49-F238E27FC236}">
                <a16:creationId xmlns:a16="http://schemas.microsoft.com/office/drawing/2014/main" id="{00000000-0008-0000-0300-000043000000}"/>
              </a:ext>
            </a:extLst>
          </xdr:cNvPr>
          <xdr:cNvPicPr>
            <a:picLocks noChangeAspect="1" noChangeArrowheads="1"/>
          </xdr:cNvPicPr>
        </xdr:nvPicPr>
        <xdr:blipFill>
          <a:blip xmlns:r="http://schemas.openxmlformats.org/officeDocument/2006/relationships" r:embed="rId889" cstate="print">
            <a:extLst>
              <a:ext uri="{28A0092B-C50C-407E-A947-70E740481C1C}">
                <a14:useLocalDpi xmlns:a14="http://schemas.microsoft.com/office/drawing/2010/main" val="0"/>
              </a:ext>
            </a:extLst>
          </a:blip>
          <a:srcRect/>
          <a:stretch>
            <a:fillRect/>
          </a:stretch>
        </xdr:blipFill>
        <xdr:spPr bwMode="auto">
          <a:xfrm>
            <a:off x="552" y="739"/>
            <a:ext cx="1"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7068" name="Rectangle 1468">
            <a:extLst>
              <a:ext uri="{FF2B5EF4-FFF2-40B4-BE49-F238E27FC236}">
                <a16:creationId xmlns:a16="http://schemas.microsoft.com/office/drawing/2014/main" id="{00000000-0008-0000-0300-0000BC690000}"/>
              </a:ext>
            </a:extLst>
          </xdr:cNvPr>
          <xdr:cNvSpPr>
            <a:spLocks noChangeArrowheads="1"/>
          </xdr:cNvSpPr>
        </xdr:nvSpPr>
        <xdr:spPr bwMode="auto">
          <a:xfrm>
            <a:off x="553" y="739"/>
            <a:ext cx="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069" name="Rectangle 1469">
            <a:extLst>
              <a:ext uri="{FF2B5EF4-FFF2-40B4-BE49-F238E27FC236}">
                <a16:creationId xmlns:a16="http://schemas.microsoft.com/office/drawing/2014/main" id="{00000000-0008-0000-0300-0000BD690000}"/>
              </a:ext>
            </a:extLst>
          </xdr:cNvPr>
          <xdr:cNvSpPr>
            <a:spLocks noChangeArrowheads="1"/>
          </xdr:cNvSpPr>
        </xdr:nvSpPr>
        <xdr:spPr bwMode="auto">
          <a:xfrm>
            <a:off x="671" y="739"/>
            <a:ext cx="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070" name="Rectangle 1470">
            <a:extLst>
              <a:ext uri="{FF2B5EF4-FFF2-40B4-BE49-F238E27FC236}">
                <a16:creationId xmlns:a16="http://schemas.microsoft.com/office/drawing/2014/main" id="{00000000-0008-0000-0300-0000BE690000}"/>
              </a:ext>
            </a:extLst>
          </xdr:cNvPr>
          <xdr:cNvSpPr>
            <a:spLocks noChangeArrowheads="1"/>
          </xdr:cNvSpPr>
        </xdr:nvSpPr>
        <xdr:spPr bwMode="auto">
          <a:xfrm>
            <a:off x="7" y="740"/>
            <a:ext cx="1" cy="2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071" name="Rectangle 1471">
            <a:extLst>
              <a:ext uri="{FF2B5EF4-FFF2-40B4-BE49-F238E27FC236}">
                <a16:creationId xmlns:a16="http://schemas.microsoft.com/office/drawing/2014/main" id="{00000000-0008-0000-0300-0000BF690000}"/>
              </a:ext>
            </a:extLst>
          </xdr:cNvPr>
          <xdr:cNvSpPr>
            <a:spLocks noChangeArrowheads="1"/>
          </xdr:cNvSpPr>
        </xdr:nvSpPr>
        <xdr:spPr bwMode="auto">
          <a:xfrm>
            <a:off x="134" y="740"/>
            <a:ext cx="2" cy="2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072" name="Rectangle 1472">
            <a:extLst>
              <a:ext uri="{FF2B5EF4-FFF2-40B4-BE49-F238E27FC236}">
                <a16:creationId xmlns:a16="http://schemas.microsoft.com/office/drawing/2014/main" id="{00000000-0008-0000-0300-0000C0690000}"/>
              </a:ext>
            </a:extLst>
          </xdr:cNvPr>
          <xdr:cNvSpPr>
            <a:spLocks noChangeArrowheads="1"/>
          </xdr:cNvSpPr>
        </xdr:nvSpPr>
        <xdr:spPr bwMode="auto">
          <a:xfrm>
            <a:off x="553" y="740"/>
            <a:ext cx="1" cy="2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073" name="Rectangle 1473">
            <a:extLst>
              <a:ext uri="{FF2B5EF4-FFF2-40B4-BE49-F238E27FC236}">
                <a16:creationId xmlns:a16="http://schemas.microsoft.com/office/drawing/2014/main" id="{00000000-0008-0000-0300-0000C1690000}"/>
              </a:ext>
            </a:extLst>
          </xdr:cNvPr>
          <xdr:cNvSpPr>
            <a:spLocks noChangeArrowheads="1"/>
          </xdr:cNvSpPr>
        </xdr:nvSpPr>
        <xdr:spPr bwMode="auto">
          <a:xfrm>
            <a:off x="671" y="740"/>
            <a:ext cx="2" cy="2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074" name="Rectangle 1474">
            <a:extLst>
              <a:ext uri="{FF2B5EF4-FFF2-40B4-BE49-F238E27FC236}">
                <a16:creationId xmlns:a16="http://schemas.microsoft.com/office/drawing/2014/main" id="{00000000-0008-0000-0300-0000C2690000}"/>
              </a:ext>
            </a:extLst>
          </xdr:cNvPr>
          <xdr:cNvSpPr>
            <a:spLocks noChangeArrowheads="1"/>
          </xdr:cNvSpPr>
        </xdr:nvSpPr>
        <xdr:spPr bwMode="auto">
          <a:xfrm>
            <a:off x="8" y="769"/>
            <a:ext cx="36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上記のとおり兵庫県財務会計システムに登録してください。</a:t>
            </a:r>
          </a:p>
        </xdr:txBody>
      </xdr:sp>
      <xdr:sp macro="" textlink="">
        <xdr:nvSpPr>
          <xdr:cNvPr id="27075" name="Rectangle 1475">
            <a:extLst>
              <a:ext uri="{FF2B5EF4-FFF2-40B4-BE49-F238E27FC236}">
                <a16:creationId xmlns:a16="http://schemas.microsoft.com/office/drawing/2014/main" id="{00000000-0008-0000-0300-0000C3690000}"/>
              </a:ext>
            </a:extLst>
          </xdr:cNvPr>
          <xdr:cNvSpPr>
            <a:spLocks noChangeArrowheads="1"/>
          </xdr:cNvSpPr>
        </xdr:nvSpPr>
        <xdr:spPr bwMode="auto">
          <a:xfrm>
            <a:off x="375" y="775"/>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27076" name="Rectangle 1476">
            <a:extLst>
              <a:ext uri="{FF2B5EF4-FFF2-40B4-BE49-F238E27FC236}">
                <a16:creationId xmlns:a16="http://schemas.microsoft.com/office/drawing/2014/main" id="{00000000-0008-0000-0300-0000C4690000}"/>
              </a:ext>
            </a:extLst>
          </xdr:cNvPr>
          <xdr:cNvSpPr>
            <a:spLocks noChangeArrowheads="1"/>
          </xdr:cNvSpPr>
        </xdr:nvSpPr>
        <xdr:spPr bwMode="auto">
          <a:xfrm>
            <a:off x="14" y="786"/>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27077" name="Rectangle 1477">
            <a:extLst>
              <a:ext uri="{FF2B5EF4-FFF2-40B4-BE49-F238E27FC236}">
                <a16:creationId xmlns:a16="http://schemas.microsoft.com/office/drawing/2014/main" id="{00000000-0008-0000-0300-0000C5690000}"/>
              </a:ext>
            </a:extLst>
          </xdr:cNvPr>
          <xdr:cNvSpPr>
            <a:spLocks noChangeArrowheads="1"/>
          </xdr:cNvSpPr>
        </xdr:nvSpPr>
        <xdr:spPr bwMode="auto">
          <a:xfrm>
            <a:off x="14" y="801"/>
            <a:ext cx="3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27080" name="Rectangle 1480">
            <a:extLst>
              <a:ext uri="{FF2B5EF4-FFF2-40B4-BE49-F238E27FC236}">
                <a16:creationId xmlns:a16="http://schemas.microsoft.com/office/drawing/2014/main" id="{00000000-0008-0000-0300-0000C8690000}"/>
              </a:ext>
            </a:extLst>
          </xdr:cNvPr>
          <xdr:cNvSpPr>
            <a:spLocks noChangeArrowheads="1"/>
          </xdr:cNvSpPr>
        </xdr:nvSpPr>
        <xdr:spPr bwMode="auto">
          <a:xfrm>
            <a:off x="117" y="801"/>
            <a:ext cx="0"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000" b="0" i="0" u="none" strike="noStrike" baseline="0">
              <a:solidFill>
                <a:srgbClr val="000000"/>
              </a:solidFill>
              <a:latin typeface="ＭＳ 明朝"/>
              <a:ea typeface="ＭＳ 明朝"/>
            </a:endParaRPr>
          </a:p>
        </xdr:txBody>
      </xdr:sp>
      <xdr:sp macro="" textlink="">
        <xdr:nvSpPr>
          <xdr:cNvPr id="27081" name="Rectangle 1481">
            <a:extLst>
              <a:ext uri="{FF2B5EF4-FFF2-40B4-BE49-F238E27FC236}">
                <a16:creationId xmlns:a16="http://schemas.microsoft.com/office/drawing/2014/main" id="{00000000-0008-0000-0300-0000C9690000}"/>
              </a:ext>
            </a:extLst>
          </xdr:cNvPr>
          <xdr:cNvSpPr>
            <a:spLocks noChangeArrowheads="1"/>
          </xdr:cNvSpPr>
        </xdr:nvSpPr>
        <xdr:spPr bwMode="auto">
          <a:xfrm>
            <a:off x="130" y="801"/>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27083" name="Rectangle 1483">
            <a:extLst>
              <a:ext uri="{FF2B5EF4-FFF2-40B4-BE49-F238E27FC236}">
                <a16:creationId xmlns:a16="http://schemas.microsoft.com/office/drawing/2014/main" id="{00000000-0008-0000-0300-0000CB690000}"/>
              </a:ext>
            </a:extLst>
          </xdr:cNvPr>
          <xdr:cNvSpPr>
            <a:spLocks noChangeArrowheads="1"/>
          </xdr:cNvSpPr>
        </xdr:nvSpPr>
        <xdr:spPr bwMode="auto">
          <a:xfrm>
            <a:off x="168" y="801"/>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27084" name="Rectangle 1484">
            <a:extLst>
              <a:ext uri="{FF2B5EF4-FFF2-40B4-BE49-F238E27FC236}">
                <a16:creationId xmlns:a16="http://schemas.microsoft.com/office/drawing/2014/main" id="{00000000-0008-0000-0300-0000CC690000}"/>
              </a:ext>
            </a:extLst>
          </xdr:cNvPr>
          <xdr:cNvSpPr>
            <a:spLocks noChangeArrowheads="1"/>
          </xdr:cNvSpPr>
        </xdr:nvSpPr>
        <xdr:spPr bwMode="auto">
          <a:xfrm>
            <a:off x="27" y="812"/>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27085" name="Rectangle 1485">
            <a:extLst>
              <a:ext uri="{FF2B5EF4-FFF2-40B4-BE49-F238E27FC236}">
                <a16:creationId xmlns:a16="http://schemas.microsoft.com/office/drawing/2014/main" id="{00000000-0008-0000-0300-0000CD690000}"/>
              </a:ext>
            </a:extLst>
          </xdr:cNvPr>
          <xdr:cNvSpPr>
            <a:spLocks noChangeArrowheads="1"/>
          </xdr:cNvSpPr>
        </xdr:nvSpPr>
        <xdr:spPr bwMode="auto">
          <a:xfrm>
            <a:off x="27" y="827"/>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兵庫県あて</a:t>
            </a:r>
          </a:p>
        </xdr:txBody>
      </xdr:sp>
      <xdr:sp macro="" textlink="">
        <xdr:nvSpPr>
          <xdr:cNvPr id="27086" name="Rectangle 1486">
            <a:extLst>
              <a:ext uri="{FF2B5EF4-FFF2-40B4-BE49-F238E27FC236}">
                <a16:creationId xmlns:a16="http://schemas.microsoft.com/office/drawing/2014/main" id="{00000000-0008-0000-0300-0000CE690000}"/>
              </a:ext>
            </a:extLst>
          </xdr:cNvPr>
          <xdr:cNvSpPr>
            <a:spLocks noChangeArrowheads="1"/>
          </xdr:cNvSpPr>
        </xdr:nvSpPr>
        <xdr:spPr bwMode="auto">
          <a:xfrm>
            <a:off x="91" y="827"/>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27087" name="Rectangle 1487">
            <a:extLst>
              <a:ext uri="{FF2B5EF4-FFF2-40B4-BE49-F238E27FC236}">
                <a16:creationId xmlns:a16="http://schemas.microsoft.com/office/drawing/2014/main" id="{00000000-0008-0000-0300-0000CF690000}"/>
              </a:ext>
            </a:extLst>
          </xdr:cNvPr>
          <xdr:cNvSpPr>
            <a:spLocks noChangeArrowheads="1"/>
          </xdr:cNvSpPr>
        </xdr:nvSpPr>
        <xdr:spPr bwMode="auto">
          <a:xfrm>
            <a:off x="155" y="843"/>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住</a:t>
            </a:r>
          </a:p>
        </xdr:txBody>
      </xdr:sp>
      <xdr:sp macro="" textlink="">
        <xdr:nvSpPr>
          <xdr:cNvPr id="27088" name="Rectangle 1488">
            <a:extLst>
              <a:ext uri="{FF2B5EF4-FFF2-40B4-BE49-F238E27FC236}">
                <a16:creationId xmlns:a16="http://schemas.microsoft.com/office/drawing/2014/main" id="{00000000-0008-0000-0300-0000D0690000}"/>
              </a:ext>
            </a:extLst>
          </xdr:cNvPr>
          <xdr:cNvSpPr>
            <a:spLocks noChangeArrowheads="1"/>
          </xdr:cNvSpPr>
        </xdr:nvSpPr>
        <xdr:spPr bwMode="auto">
          <a:xfrm>
            <a:off x="168" y="843"/>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27089" name="Rectangle 1489">
            <a:extLst>
              <a:ext uri="{FF2B5EF4-FFF2-40B4-BE49-F238E27FC236}">
                <a16:creationId xmlns:a16="http://schemas.microsoft.com/office/drawing/2014/main" id="{00000000-0008-0000-0300-0000D1690000}"/>
              </a:ext>
            </a:extLst>
          </xdr:cNvPr>
          <xdr:cNvSpPr>
            <a:spLocks noChangeArrowheads="1"/>
          </xdr:cNvSpPr>
        </xdr:nvSpPr>
        <xdr:spPr bwMode="auto">
          <a:xfrm>
            <a:off x="181" y="843"/>
            <a:ext cx="8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所（所在地）</a:t>
            </a:r>
          </a:p>
        </xdr:txBody>
      </xdr:sp>
      <xdr:sp macro="" textlink="">
        <xdr:nvSpPr>
          <xdr:cNvPr id="27090" name="Rectangle 1490">
            <a:extLst>
              <a:ext uri="{FF2B5EF4-FFF2-40B4-BE49-F238E27FC236}">
                <a16:creationId xmlns:a16="http://schemas.microsoft.com/office/drawing/2014/main" id="{00000000-0008-0000-0300-0000D2690000}"/>
              </a:ext>
            </a:extLst>
          </xdr:cNvPr>
          <xdr:cNvSpPr>
            <a:spLocks noChangeArrowheads="1"/>
          </xdr:cNvSpPr>
        </xdr:nvSpPr>
        <xdr:spPr bwMode="auto">
          <a:xfrm>
            <a:off x="259" y="843"/>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27091" name="Rectangle 1491">
            <a:extLst>
              <a:ext uri="{FF2B5EF4-FFF2-40B4-BE49-F238E27FC236}">
                <a16:creationId xmlns:a16="http://schemas.microsoft.com/office/drawing/2014/main" id="{00000000-0008-0000-0300-0000D3690000}"/>
              </a:ext>
            </a:extLst>
          </xdr:cNvPr>
          <xdr:cNvSpPr>
            <a:spLocks noChangeArrowheads="1"/>
          </xdr:cNvSpPr>
        </xdr:nvSpPr>
        <xdr:spPr bwMode="auto">
          <a:xfrm>
            <a:off x="155" y="860"/>
            <a:ext cx="10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氏名又は法人名等</a:t>
            </a:r>
          </a:p>
        </xdr:txBody>
      </xdr:sp>
      <xdr:sp macro="" textlink="">
        <xdr:nvSpPr>
          <xdr:cNvPr id="27092" name="Rectangle 1492">
            <a:extLst>
              <a:ext uri="{FF2B5EF4-FFF2-40B4-BE49-F238E27FC236}">
                <a16:creationId xmlns:a16="http://schemas.microsoft.com/office/drawing/2014/main" id="{00000000-0008-0000-0300-0000D4690000}"/>
              </a:ext>
            </a:extLst>
          </xdr:cNvPr>
          <xdr:cNvSpPr>
            <a:spLocks noChangeArrowheads="1"/>
          </xdr:cNvSpPr>
        </xdr:nvSpPr>
        <xdr:spPr bwMode="auto">
          <a:xfrm>
            <a:off x="259" y="860"/>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27093" name="Rectangle 1493">
            <a:extLst>
              <a:ext uri="{FF2B5EF4-FFF2-40B4-BE49-F238E27FC236}">
                <a16:creationId xmlns:a16="http://schemas.microsoft.com/office/drawing/2014/main" id="{00000000-0008-0000-0300-0000D5690000}"/>
              </a:ext>
            </a:extLst>
          </xdr:cNvPr>
          <xdr:cNvSpPr>
            <a:spLocks noChangeArrowheads="1"/>
          </xdr:cNvSpPr>
        </xdr:nvSpPr>
        <xdr:spPr bwMode="auto">
          <a:xfrm>
            <a:off x="155" y="877"/>
            <a:ext cx="9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代表者の職氏名</a:t>
            </a:r>
          </a:p>
        </xdr:txBody>
      </xdr:sp>
      <xdr:sp macro="" textlink="">
        <xdr:nvSpPr>
          <xdr:cNvPr id="27094" name="Rectangle 1494">
            <a:extLst>
              <a:ext uri="{FF2B5EF4-FFF2-40B4-BE49-F238E27FC236}">
                <a16:creationId xmlns:a16="http://schemas.microsoft.com/office/drawing/2014/main" id="{00000000-0008-0000-0300-0000D6690000}"/>
              </a:ext>
            </a:extLst>
          </xdr:cNvPr>
          <xdr:cNvSpPr>
            <a:spLocks noChangeArrowheads="1"/>
          </xdr:cNvSpPr>
        </xdr:nvSpPr>
        <xdr:spPr bwMode="auto">
          <a:xfrm>
            <a:off x="246" y="877"/>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 </a:t>
            </a:r>
          </a:p>
        </xdr:txBody>
      </xdr:sp>
      <xdr:sp macro="" textlink="">
        <xdr:nvSpPr>
          <xdr:cNvPr id="27095" name="Rectangle 1495">
            <a:extLst>
              <a:ext uri="{FF2B5EF4-FFF2-40B4-BE49-F238E27FC236}">
                <a16:creationId xmlns:a16="http://schemas.microsoft.com/office/drawing/2014/main" id="{00000000-0008-0000-0300-0000D7690000}"/>
              </a:ext>
            </a:extLst>
          </xdr:cNvPr>
          <xdr:cNvSpPr>
            <a:spLocks noChangeArrowheads="1"/>
          </xdr:cNvSpPr>
        </xdr:nvSpPr>
        <xdr:spPr bwMode="auto">
          <a:xfrm>
            <a:off x="14" y="893"/>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ゴシック"/>
                <a:ea typeface="ＭＳ ゴシック"/>
              </a:rPr>
              <a:t> </a:t>
            </a:r>
          </a:p>
        </xdr:txBody>
      </xdr:sp>
      <xdr:sp macro="" textlink="">
        <xdr:nvSpPr>
          <xdr:cNvPr id="27096" name="Rectangle 1496">
            <a:extLst>
              <a:ext uri="{FF2B5EF4-FFF2-40B4-BE49-F238E27FC236}">
                <a16:creationId xmlns:a16="http://schemas.microsoft.com/office/drawing/2014/main" id="{00000000-0008-0000-0300-0000D8690000}"/>
              </a:ext>
            </a:extLst>
          </xdr:cNvPr>
          <xdr:cNvSpPr>
            <a:spLocks noChangeArrowheads="1"/>
          </xdr:cNvSpPr>
        </xdr:nvSpPr>
        <xdr:spPr bwMode="auto">
          <a:xfrm>
            <a:off x="7" y="768"/>
            <a:ext cx="1" cy="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097" name="Rectangle 1497">
            <a:extLst>
              <a:ext uri="{FF2B5EF4-FFF2-40B4-BE49-F238E27FC236}">
                <a16:creationId xmlns:a16="http://schemas.microsoft.com/office/drawing/2014/main" id="{00000000-0008-0000-0300-0000D9690000}"/>
              </a:ext>
            </a:extLst>
          </xdr:cNvPr>
          <xdr:cNvSpPr>
            <a:spLocks noChangeArrowheads="1"/>
          </xdr:cNvSpPr>
        </xdr:nvSpPr>
        <xdr:spPr bwMode="auto">
          <a:xfrm>
            <a:off x="8" y="768"/>
            <a:ext cx="126"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098" name="Rectangle 1498">
            <a:extLst>
              <a:ext uri="{FF2B5EF4-FFF2-40B4-BE49-F238E27FC236}">
                <a16:creationId xmlns:a16="http://schemas.microsoft.com/office/drawing/2014/main" id="{00000000-0008-0000-0300-0000DA690000}"/>
              </a:ext>
            </a:extLst>
          </xdr:cNvPr>
          <xdr:cNvSpPr>
            <a:spLocks noChangeArrowheads="1"/>
          </xdr:cNvSpPr>
        </xdr:nvSpPr>
        <xdr:spPr bwMode="auto">
          <a:xfrm>
            <a:off x="134" y="768"/>
            <a:ext cx="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099" name="Rectangle 1499">
            <a:extLst>
              <a:ext uri="{FF2B5EF4-FFF2-40B4-BE49-F238E27FC236}">
                <a16:creationId xmlns:a16="http://schemas.microsoft.com/office/drawing/2014/main" id="{00000000-0008-0000-0300-0000DB690000}"/>
              </a:ext>
            </a:extLst>
          </xdr:cNvPr>
          <xdr:cNvSpPr>
            <a:spLocks noChangeArrowheads="1"/>
          </xdr:cNvSpPr>
        </xdr:nvSpPr>
        <xdr:spPr bwMode="auto">
          <a:xfrm>
            <a:off x="136" y="768"/>
            <a:ext cx="417"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100" name="Rectangle 1500">
            <a:extLst>
              <a:ext uri="{FF2B5EF4-FFF2-40B4-BE49-F238E27FC236}">
                <a16:creationId xmlns:a16="http://schemas.microsoft.com/office/drawing/2014/main" id="{00000000-0008-0000-0300-0000DC690000}"/>
              </a:ext>
            </a:extLst>
          </xdr:cNvPr>
          <xdr:cNvSpPr>
            <a:spLocks noChangeArrowheads="1"/>
          </xdr:cNvSpPr>
        </xdr:nvSpPr>
        <xdr:spPr bwMode="auto">
          <a:xfrm>
            <a:off x="553" y="768"/>
            <a:ext cx="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101" name="Rectangle 1501">
            <a:extLst>
              <a:ext uri="{FF2B5EF4-FFF2-40B4-BE49-F238E27FC236}">
                <a16:creationId xmlns:a16="http://schemas.microsoft.com/office/drawing/2014/main" id="{00000000-0008-0000-0300-0000DD690000}"/>
              </a:ext>
            </a:extLst>
          </xdr:cNvPr>
          <xdr:cNvSpPr>
            <a:spLocks noChangeArrowheads="1"/>
          </xdr:cNvSpPr>
        </xdr:nvSpPr>
        <xdr:spPr bwMode="auto">
          <a:xfrm>
            <a:off x="555" y="768"/>
            <a:ext cx="116"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102" name="Rectangle 1502">
            <a:extLst>
              <a:ext uri="{FF2B5EF4-FFF2-40B4-BE49-F238E27FC236}">
                <a16:creationId xmlns:a16="http://schemas.microsoft.com/office/drawing/2014/main" id="{00000000-0008-0000-0300-0000DE690000}"/>
              </a:ext>
            </a:extLst>
          </xdr:cNvPr>
          <xdr:cNvSpPr>
            <a:spLocks noChangeArrowheads="1"/>
          </xdr:cNvSpPr>
        </xdr:nvSpPr>
        <xdr:spPr bwMode="auto">
          <a:xfrm>
            <a:off x="671" y="768"/>
            <a:ext cx="2" cy="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103" name="Rectangle 1503">
            <a:extLst>
              <a:ext uri="{FF2B5EF4-FFF2-40B4-BE49-F238E27FC236}">
                <a16:creationId xmlns:a16="http://schemas.microsoft.com/office/drawing/2014/main" id="{00000000-0008-0000-0300-0000DF690000}"/>
              </a:ext>
            </a:extLst>
          </xdr:cNvPr>
          <xdr:cNvSpPr>
            <a:spLocks noChangeArrowheads="1"/>
          </xdr:cNvSpPr>
        </xdr:nvSpPr>
        <xdr:spPr bwMode="auto">
          <a:xfrm>
            <a:off x="7" y="773"/>
            <a:ext cx="1" cy="22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104" name="Rectangle 1504">
            <a:extLst>
              <a:ext uri="{FF2B5EF4-FFF2-40B4-BE49-F238E27FC236}">
                <a16:creationId xmlns:a16="http://schemas.microsoft.com/office/drawing/2014/main" id="{00000000-0008-0000-0300-0000E0690000}"/>
              </a:ext>
            </a:extLst>
          </xdr:cNvPr>
          <xdr:cNvSpPr>
            <a:spLocks noChangeArrowheads="1"/>
          </xdr:cNvSpPr>
        </xdr:nvSpPr>
        <xdr:spPr bwMode="auto">
          <a:xfrm>
            <a:off x="7" y="996"/>
            <a:ext cx="1"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105" name="Rectangle 1505">
            <a:extLst>
              <a:ext uri="{FF2B5EF4-FFF2-40B4-BE49-F238E27FC236}">
                <a16:creationId xmlns:a16="http://schemas.microsoft.com/office/drawing/2014/main" id="{00000000-0008-0000-0300-0000E1690000}"/>
              </a:ext>
            </a:extLst>
          </xdr:cNvPr>
          <xdr:cNvSpPr>
            <a:spLocks noChangeArrowheads="1"/>
          </xdr:cNvSpPr>
        </xdr:nvSpPr>
        <xdr:spPr bwMode="auto">
          <a:xfrm>
            <a:off x="7" y="996"/>
            <a:ext cx="1"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106" name="Rectangle 1506">
            <a:extLst>
              <a:ext uri="{FF2B5EF4-FFF2-40B4-BE49-F238E27FC236}">
                <a16:creationId xmlns:a16="http://schemas.microsoft.com/office/drawing/2014/main" id="{00000000-0008-0000-0300-0000E2690000}"/>
              </a:ext>
            </a:extLst>
          </xdr:cNvPr>
          <xdr:cNvSpPr>
            <a:spLocks noChangeArrowheads="1"/>
          </xdr:cNvSpPr>
        </xdr:nvSpPr>
        <xdr:spPr bwMode="auto">
          <a:xfrm>
            <a:off x="8" y="996"/>
            <a:ext cx="66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107" name="Rectangle 1507">
            <a:extLst>
              <a:ext uri="{FF2B5EF4-FFF2-40B4-BE49-F238E27FC236}">
                <a16:creationId xmlns:a16="http://schemas.microsoft.com/office/drawing/2014/main" id="{00000000-0008-0000-0300-0000E3690000}"/>
              </a:ext>
            </a:extLst>
          </xdr:cNvPr>
          <xdr:cNvSpPr>
            <a:spLocks noChangeArrowheads="1"/>
          </xdr:cNvSpPr>
        </xdr:nvSpPr>
        <xdr:spPr bwMode="auto">
          <a:xfrm>
            <a:off x="671" y="773"/>
            <a:ext cx="2" cy="22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108" name="Rectangle 1508">
            <a:extLst>
              <a:ext uri="{FF2B5EF4-FFF2-40B4-BE49-F238E27FC236}">
                <a16:creationId xmlns:a16="http://schemas.microsoft.com/office/drawing/2014/main" id="{00000000-0008-0000-0300-0000E4690000}"/>
              </a:ext>
            </a:extLst>
          </xdr:cNvPr>
          <xdr:cNvSpPr>
            <a:spLocks noChangeArrowheads="1"/>
          </xdr:cNvSpPr>
        </xdr:nvSpPr>
        <xdr:spPr bwMode="auto">
          <a:xfrm>
            <a:off x="671" y="996"/>
            <a:ext cx="2"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109" name="Rectangle 1509">
            <a:extLst>
              <a:ext uri="{FF2B5EF4-FFF2-40B4-BE49-F238E27FC236}">
                <a16:creationId xmlns:a16="http://schemas.microsoft.com/office/drawing/2014/main" id="{00000000-0008-0000-0300-0000E5690000}"/>
              </a:ext>
            </a:extLst>
          </xdr:cNvPr>
          <xdr:cNvSpPr>
            <a:spLocks noChangeArrowheads="1"/>
          </xdr:cNvSpPr>
        </xdr:nvSpPr>
        <xdr:spPr bwMode="auto">
          <a:xfrm>
            <a:off x="671" y="996"/>
            <a:ext cx="2"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110" name="Rectangle 1510">
            <a:extLst>
              <a:ext uri="{FF2B5EF4-FFF2-40B4-BE49-F238E27FC236}">
                <a16:creationId xmlns:a16="http://schemas.microsoft.com/office/drawing/2014/main" id="{00000000-0008-0000-0300-0000E6690000}"/>
              </a:ext>
            </a:extLst>
          </xdr:cNvPr>
          <xdr:cNvSpPr>
            <a:spLocks noChangeArrowheads="1"/>
          </xdr:cNvSpPr>
        </xdr:nvSpPr>
        <xdr:spPr bwMode="auto">
          <a:xfrm>
            <a:off x="0" y="996"/>
            <a:ext cx="4"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Century"/>
              </a:rPr>
              <a:t> </a:t>
            </a:r>
          </a:p>
        </xdr:txBody>
      </xdr:sp>
      <xdr:sp macro="" textlink="">
        <xdr:nvSpPr>
          <xdr:cNvPr id="27111" name="Rectangle 1511">
            <a:extLst>
              <a:ext uri="{FF2B5EF4-FFF2-40B4-BE49-F238E27FC236}">
                <a16:creationId xmlns:a16="http://schemas.microsoft.com/office/drawing/2014/main" id="{00000000-0008-0000-0300-0000E7690000}"/>
              </a:ext>
            </a:extLst>
          </xdr:cNvPr>
          <xdr:cNvSpPr>
            <a:spLocks noChangeArrowheads="1"/>
          </xdr:cNvSpPr>
        </xdr:nvSpPr>
        <xdr:spPr bwMode="auto">
          <a:xfrm>
            <a:off x="218" y="135"/>
            <a:ext cx="246" cy="3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112" name="Rectangle 1512">
            <a:extLst>
              <a:ext uri="{FF2B5EF4-FFF2-40B4-BE49-F238E27FC236}">
                <a16:creationId xmlns:a16="http://schemas.microsoft.com/office/drawing/2014/main" id="{00000000-0008-0000-0300-0000E8690000}"/>
              </a:ext>
            </a:extLst>
          </xdr:cNvPr>
          <xdr:cNvSpPr>
            <a:spLocks noChangeArrowheads="1"/>
          </xdr:cNvSpPr>
        </xdr:nvSpPr>
        <xdr:spPr bwMode="auto">
          <a:xfrm>
            <a:off x="249" y="144"/>
            <a:ext cx="16"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1" i="0" u="none" strike="noStrike" baseline="0">
                <a:solidFill>
                  <a:srgbClr val="000000"/>
                </a:solidFill>
                <a:latin typeface="ＭＳ ゴシック"/>
                <a:ea typeface="ＭＳ ゴシック"/>
              </a:rPr>
              <a:t>債</a:t>
            </a:r>
          </a:p>
        </xdr:txBody>
      </xdr:sp>
      <xdr:sp macro="" textlink="">
        <xdr:nvSpPr>
          <xdr:cNvPr id="27113" name="Rectangle 1513">
            <a:extLst>
              <a:ext uri="{FF2B5EF4-FFF2-40B4-BE49-F238E27FC236}">
                <a16:creationId xmlns:a16="http://schemas.microsoft.com/office/drawing/2014/main" id="{00000000-0008-0000-0300-0000E9690000}"/>
              </a:ext>
            </a:extLst>
          </xdr:cNvPr>
          <xdr:cNvSpPr>
            <a:spLocks noChangeArrowheads="1"/>
          </xdr:cNvSpPr>
        </xdr:nvSpPr>
        <xdr:spPr bwMode="auto">
          <a:xfrm>
            <a:off x="265" y="144"/>
            <a:ext cx="8"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1" i="0" u="none" strike="noStrike" baseline="0">
                <a:solidFill>
                  <a:srgbClr val="000000"/>
                </a:solidFill>
                <a:latin typeface="ＭＳ ゴシック"/>
                <a:ea typeface="ＭＳ ゴシック"/>
              </a:rPr>
              <a:t> </a:t>
            </a:r>
          </a:p>
        </xdr:txBody>
      </xdr:sp>
      <xdr:sp macro="" textlink="">
        <xdr:nvSpPr>
          <xdr:cNvPr id="27114" name="Rectangle 1514">
            <a:extLst>
              <a:ext uri="{FF2B5EF4-FFF2-40B4-BE49-F238E27FC236}">
                <a16:creationId xmlns:a16="http://schemas.microsoft.com/office/drawing/2014/main" id="{00000000-0008-0000-0300-0000EA690000}"/>
              </a:ext>
            </a:extLst>
          </xdr:cNvPr>
          <xdr:cNvSpPr>
            <a:spLocks noChangeArrowheads="1"/>
          </xdr:cNvSpPr>
        </xdr:nvSpPr>
        <xdr:spPr bwMode="auto">
          <a:xfrm>
            <a:off x="282" y="144"/>
            <a:ext cx="16"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1" i="0" u="none" strike="noStrike" baseline="0">
                <a:solidFill>
                  <a:srgbClr val="000000"/>
                </a:solidFill>
                <a:latin typeface="ＭＳ ゴシック"/>
                <a:ea typeface="ＭＳ ゴシック"/>
              </a:rPr>
              <a:t>権</a:t>
            </a:r>
          </a:p>
        </xdr:txBody>
      </xdr:sp>
      <xdr:sp macro="" textlink="">
        <xdr:nvSpPr>
          <xdr:cNvPr id="27115" name="Rectangle 1515">
            <a:extLst>
              <a:ext uri="{FF2B5EF4-FFF2-40B4-BE49-F238E27FC236}">
                <a16:creationId xmlns:a16="http://schemas.microsoft.com/office/drawing/2014/main" id="{00000000-0008-0000-0300-0000EB690000}"/>
              </a:ext>
            </a:extLst>
          </xdr:cNvPr>
          <xdr:cNvSpPr>
            <a:spLocks noChangeArrowheads="1"/>
          </xdr:cNvSpPr>
        </xdr:nvSpPr>
        <xdr:spPr bwMode="auto">
          <a:xfrm>
            <a:off x="299" y="144"/>
            <a:ext cx="8"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1" i="0" u="none" strike="noStrike" baseline="0">
                <a:solidFill>
                  <a:srgbClr val="000000"/>
                </a:solidFill>
                <a:latin typeface="ＭＳ ゴシック"/>
                <a:ea typeface="ＭＳ ゴシック"/>
              </a:rPr>
              <a:t> </a:t>
            </a:r>
          </a:p>
        </xdr:txBody>
      </xdr:sp>
      <xdr:sp macro="" textlink="">
        <xdr:nvSpPr>
          <xdr:cNvPr id="27116" name="Rectangle 1516">
            <a:extLst>
              <a:ext uri="{FF2B5EF4-FFF2-40B4-BE49-F238E27FC236}">
                <a16:creationId xmlns:a16="http://schemas.microsoft.com/office/drawing/2014/main" id="{00000000-0008-0000-0300-0000EC690000}"/>
              </a:ext>
            </a:extLst>
          </xdr:cNvPr>
          <xdr:cNvSpPr>
            <a:spLocks noChangeArrowheads="1"/>
          </xdr:cNvSpPr>
        </xdr:nvSpPr>
        <xdr:spPr bwMode="auto">
          <a:xfrm>
            <a:off x="316" y="144"/>
            <a:ext cx="16"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1" i="0" u="none" strike="noStrike" baseline="0">
                <a:solidFill>
                  <a:srgbClr val="000000"/>
                </a:solidFill>
                <a:latin typeface="ＭＳ ゴシック"/>
                <a:ea typeface="ＭＳ ゴシック"/>
              </a:rPr>
              <a:t>者</a:t>
            </a:r>
          </a:p>
        </xdr:txBody>
      </xdr:sp>
      <xdr:sp macro="" textlink="">
        <xdr:nvSpPr>
          <xdr:cNvPr id="27117" name="Rectangle 1517">
            <a:extLst>
              <a:ext uri="{FF2B5EF4-FFF2-40B4-BE49-F238E27FC236}">
                <a16:creationId xmlns:a16="http://schemas.microsoft.com/office/drawing/2014/main" id="{00000000-0008-0000-0300-0000ED690000}"/>
              </a:ext>
            </a:extLst>
          </xdr:cNvPr>
          <xdr:cNvSpPr>
            <a:spLocks noChangeArrowheads="1"/>
          </xdr:cNvSpPr>
        </xdr:nvSpPr>
        <xdr:spPr bwMode="auto">
          <a:xfrm>
            <a:off x="333" y="144"/>
            <a:ext cx="8"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1" i="0" u="none" strike="noStrike" baseline="0">
                <a:solidFill>
                  <a:srgbClr val="000000"/>
                </a:solidFill>
                <a:latin typeface="ＭＳ ゴシック"/>
                <a:ea typeface="ＭＳ ゴシック"/>
              </a:rPr>
              <a:t> </a:t>
            </a:r>
          </a:p>
        </xdr:txBody>
      </xdr:sp>
      <xdr:sp macro="" textlink="">
        <xdr:nvSpPr>
          <xdr:cNvPr id="27118" name="Rectangle 1518">
            <a:extLst>
              <a:ext uri="{FF2B5EF4-FFF2-40B4-BE49-F238E27FC236}">
                <a16:creationId xmlns:a16="http://schemas.microsoft.com/office/drawing/2014/main" id="{00000000-0008-0000-0300-0000EE690000}"/>
              </a:ext>
            </a:extLst>
          </xdr:cNvPr>
          <xdr:cNvSpPr>
            <a:spLocks noChangeArrowheads="1"/>
          </xdr:cNvSpPr>
        </xdr:nvSpPr>
        <xdr:spPr bwMode="auto">
          <a:xfrm>
            <a:off x="349" y="144"/>
            <a:ext cx="16"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1" i="0" u="none" strike="noStrike" baseline="0">
                <a:solidFill>
                  <a:srgbClr val="000000"/>
                </a:solidFill>
                <a:latin typeface="ＭＳ ゴシック"/>
                <a:ea typeface="ＭＳ ゴシック"/>
              </a:rPr>
              <a:t>登</a:t>
            </a:r>
          </a:p>
        </xdr:txBody>
      </xdr:sp>
      <xdr:sp macro="" textlink="">
        <xdr:nvSpPr>
          <xdr:cNvPr id="27119" name="Rectangle 1519">
            <a:extLst>
              <a:ext uri="{FF2B5EF4-FFF2-40B4-BE49-F238E27FC236}">
                <a16:creationId xmlns:a16="http://schemas.microsoft.com/office/drawing/2014/main" id="{00000000-0008-0000-0300-0000EF690000}"/>
              </a:ext>
            </a:extLst>
          </xdr:cNvPr>
          <xdr:cNvSpPr>
            <a:spLocks noChangeArrowheads="1"/>
          </xdr:cNvSpPr>
        </xdr:nvSpPr>
        <xdr:spPr bwMode="auto">
          <a:xfrm>
            <a:off x="366" y="144"/>
            <a:ext cx="8"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1" i="0" u="none" strike="noStrike" baseline="0">
                <a:solidFill>
                  <a:srgbClr val="000000"/>
                </a:solidFill>
                <a:latin typeface="ＭＳ ゴシック"/>
                <a:ea typeface="ＭＳ ゴシック"/>
              </a:rPr>
              <a:t> </a:t>
            </a:r>
          </a:p>
        </xdr:txBody>
      </xdr:sp>
      <xdr:sp macro="" textlink="">
        <xdr:nvSpPr>
          <xdr:cNvPr id="27120" name="Rectangle 1520">
            <a:extLst>
              <a:ext uri="{FF2B5EF4-FFF2-40B4-BE49-F238E27FC236}">
                <a16:creationId xmlns:a16="http://schemas.microsoft.com/office/drawing/2014/main" id="{00000000-0008-0000-0300-0000F0690000}"/>
              </a:ext>
            </a:extLst>
          </xdr:cNvPr>
          <xdr:cNvSpPr>
            <a:spLocks noChangeArrowheads="1"/>
          </xdr:cNvSpPr>
        </xdr:nvSpPr>
        <xdr:spPr bwMode="auto">
          <a:xfrm>
            <a:off x="383" y="144"/>
            <a:ext cx="16"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1" i="0" u="none" strike="noStrike" baseline="0">
                <a:solidFill>
                  <a:srgbClr val="000000"/>
                </a:solidFill>
                <a:latin typeface="ＭＳ ゴシック"/>
                <a:ea typeface="ＭＳ ゴシック"/>
              </a:rPr>
              <a:t>録</a:t>
            </a:r>
          </a:p>
        </xdr:txBody>
      </xdr:sp>
      <xdr:sp macro="" textlink="">
        <xdr:nvSpPr>
          <xdr:cNvPr id="27121" name="Rectangle 1521">
            <a:extLst>
              <a:ext uri="{FF2B5EF4-FFF2-40B4-BE49-F238E27FC236}">
                <a16:creationId xmlns:a16="http://schemas.microsoft.com/office/drawing/2014/main" id="{00000000-0008-0000-0300-0000F1690000}"/>
              </a:ext>
            </a:extLst>
          </xdr:cNvPr>
          <xdr:cNvSpPr>
            <a:spLocks noChangeArrowheads="1"/>
          </xdr:cNvSpPr>
        </xdr:nvSpPr>
        <xdr:spPr bwMode="auto">
          <a:xfrm>
            <a:off x="400" y="144"/>
            <a:ext cx="8"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1" i="0" u="none" strike="noStrike" baseline="0">
                <a:solidFill>
                  <a:srgbClr val="000000"/>
                </a:solidFill>
                <a:latin typeface="ＭＳ ゴシック"/>
                <a:ea typeface="ＭＳ ゴシック"/>
              </a:rPr>
              <a:t> </a:t>
            </a:r>
          </a:p>
        </xdr:txBody>
      </xdr:sp>
      <xdr:sp macro="" textlink="">
        <xdr:nvSpPr>
          <xdr:cNvPr id="27122" name="Rectangle 1522">
            <a:extLst>
              <a:ext uri="{FF2B5EF4-FFF2-40B4-BE49-F238E27FC236}">
                <a16:creationId xmlns:a16="http://schemas.microsoft.com/office/drawing/2014/main" id="{00000000-0008-0000-0300-0000F2690000}"/>
              </a:ext>
            </a:extLst>
          </xdr:cNvPr>
          <xdr:cNvSpPr>
            <a:spLocks noChangeArrowheads="1"/>
          </xdr:cNvSpPr>
        </xdr:nvSpPr>
        <xdr:spPr bwMode="auto">
          <a:xfrm>
            <a:off x="417" y="144"/>
            <a:ext cx="16"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1" i="0" u="none" strike="noStrike" baseline="0">
                <a:solidFill>
                  <a:srgbClr val="000000"/>
                </a:solidFill>
                <a:latin typeface="ＭＳ ゴシック"/>
                <a:ea typeface="ＭＳ ゴシック"/>
              </a:rPr>
              <a:t>書</a:t>
            </a:r>
          </a:p>
        </xdr:txBody>
      </xdr:sp>
      <xdr:sp macro="" textlink="">
        <xdr:nvSpPr>
          <xdr:cNvPr id="27123" name="Rectangle 1523">
            <a:extLst>
              <a:ext uri="{FF2B5EF4-FFF2-40B4-BE49-F238E27FC236}">
                <a16:creationId xmlns:a16="http://schemas.microsoft.com/office/drawing/2014/main" id="{00000000-0008-0000-0300-0000F3690000}"/>
              </a:ext>
            </a:extLst>
          </xdr:cNvPr>
          <xdr:cNvSpPr>
            <a:spLocks noChangeArrowheads="1"/>
          </xdr:cNvSpPr>
        </xdr:nvSpPr>
        <xdr:spPr bwMode="auto">
          <a:xfrm>
            <a:off x="433" y="147"/>
            <a:ext cx="6"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ゴシック"/>
                <a:ea typeface="ＭＳ ゴシック"/>
              </a:rPr>
              <a:t> </a:t>
            </a:r>
          </a:p>
        </xdr:txBody>
      </xdr:sp>
      <xdr:grpSp>
        <xdr:nvGrpSpPr>
          <xdr:cNvPr id="27126" name="Group 1526">
            <a:extLst>
              <a:ext uri="{FF2B5EF4-FFF2-40B4-BE49-F238E27FC236}">
                <a16:creationId xmlns:a16="http://schemas.microsoft.com/office/drawing/2014/main" id="{00000000-0008-0000-0300-0000F6690000}"/>
              </a:ext>
            </a:extLst>
          </xdr:cNvPr>
          <xdr:cNvGrpSpPr>
            <a:grpSpLocks/>
          </xdr:cNvGrpSpPr>
        </xdr:nvGrpSpPr>
        <xdr:grpSpPr bwMode="auto">
          <a:xfrm>
            <a:off x="121" y="117"/>
            <a:ext cx="434" cy="20"/>
            <a:chOff x="121" y="117"/>
            <a:chExt cx="434" cy="20"/>
          </a:xfrm>
        </xdr:grpSpPr>
        <xdr:sp macro="" textlink="">
          <xdr:nvSpPr>
            <xdr:cNvPr id="27124" name="Rectangle 1524">
              <a:extLst>
                <a:ext uri="{FF2B5EF4-FFF2-40B4-BE49-F238E27FC236}">
                  <a16:creationId xmlns:a16="http://schemas.microsoft.com/office/drawing/2014/main" id="{00000000-0008-0000-0300-0000F4690000}"/>
                </a:ext>
              </a:extLst>
            </xdr:cNvPr>
            <xdr:cNvSpPr>
              <a:spLocks noChangeArrowheads="1"/>
            </xdr:cNvSpPr>
          </xdr:nvSpPr>
          <xdr:spPr bwMode="auto">
            <a:xfrm>
              <a:off x="121" y="117"/>
              <a:ext cx="434" cy="2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125" name="Rectangle 1525">
              <a:extLst>
                <a:ext uri="{FF2B5EF4-FFF2-40B4-BE49-F238E27FC236}">
                  <a16:creationId xmlns:a16="http://schemas.microsoft.com/office/drawing/2014/main" id="{00000000-0008-0000-0300-0000F5690000}"/>
                </a:ext>
              </a:extLst>
            </xdr:cNvPr>
            <xdr:cNvSpPr>
              <a:spLocks noChangeArrowheads="1"/>
            </xdr:cNvSpPr>
          </xdr:nvSpPr>
          <xdr:spPr bwMode="auto">
            <a:xfrm>
              <a:off x="121" y="117"/>
              <a:ext cx="434" cy="20"/>
            </a:xfrm>
            <a:prstGeom prst="rect">
              <a:avLst/>
            </a:prstGeom>
            <a:noFill/>
            <a:ln w="9525" cap="rnd">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grpSp>
      <xdr:sp macro="" textlink="">
        <xdr:nvSpPr>
          <xdr:cNvPr id="27127" name="Rectangle 1527">
            <a:extLst>
              <a:ext uri="{FF2B5EF4-FFF2-40B4-BE49-F238E27FC236}">
                <a16:creationId xmlns:a16="http://schemas.microsoft.com/office/drawing/2014/main" id="{00000000-0008-0000-0300-0000F7690000}"/>
              </a:ext>
            </a:extLst>
          </xdr:cNvPr>
          <xdr:cNvSpPr>
            <a:spLocks noChangeArrowheads="1"/>
          </xdr:cNvSpPr>
        </xdr:nvSpPr>
        <xdr:spPr bwMode="auto">
          <a:xfrm>
            <a:off x="167" y="121"/>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こ</a:t>
            </a:r>
          </a:p>
        </xdr:txBody>
      </xdr:sp>
      <xdr:sp macro="" textlink="">
        <xdr:nvSpPr>
          <xdr:cNvPr id="27128" name="Rectangle 1528">
            <a:extLst>
              <a:ext uri="{FF2B5EF4-FFF2-40B4-BE49-F238E27FC236}">
                <a16:creationId xmlns:a16="http://schemas.microsoft.com/office/drawing/2014/main" id="{00000000-0008-0000-0300-0000F8690000}"/>
              </a:ext>
            </a:extLst>
          </xdr:cNvPr>
          <xdr:cNvSpPr>
            <a:spLocks noChangeArrowheads="1"/>
          </xdr:cNvSpPr>
        </xdr:nvSpPr>
        <xdr:spPr bwMode="auto">
          <a:xfrm>
            <a:off x="180" y="121"/>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の</a:t>
            </a:r>
          </a:p>
        </xdr:txBody>
      </xdr:sp>
      <xdr:sp macro="" textlink="">
        <xdr:nvSpPr>
          <xdr:cNvPr id="27129" name="Rectangle 1529">
            <a:extLst>
              <a:ext uri="{FF2B5EF4-FFF2-40B4-BE49-F238E27FC236}">
                <a16:creationId xmlns:a16="http://schemas.microsoft.com/office/drawing/2014/main" id="{00000000-0008-0000-0300-0000F9690000}"/>
              </a:ext>
            </a:extLst>
          </xdr:cNvPr>
          <xdr:cNvSpPr>
            <a:spLocks noChangeArrowheads="1"/>
          </xdr:cNvSpPr>
        </xdr:nvSpPr>
        <xdr:spPr bwMode="auto">
          <a:xfrm>
            <a:off x="193" y="121"/>
            <a:ext cx="2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登録</a:t>
            </a:r>
          </a:p>
        </xdr:txBody>
      </xdr:sp>
      <xdr:sp macro="" textlink="">
        <xdr:nvSpPr>
          <xdr:cNvPr id="27130" name="Rectangle 1530">
            <a:extLst>
              <a:ext uri="{FF2B5EF4-FFF2-40B4-BE49-F238E27FC236}">
                <a16:creationId xmlns:a16="http://schemas.microsoft.com/office/drawing/2014/main" id="{00000000-0008-0000-0300-0000FA690000}"/>
              </a:ext>
            </a:extLst>
          </xdr:cNvPr>
          <xdr:cNvSpPr>
            <a:spLocks noChangeArrowheads="1"/>
          </xdr:cNvSpPr>
        </xdr:nvSpPr>
        <xdr:spPr bwMode="auto">
          <a:xfrm>
            <a:off x="219" y="121"/>
            <a:ext cx="242"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書は、兵庫県の機関の１箇所に提出して</a:t>
            </a:r>
          </a:p>
        </xdr:txBody>
      </xdr:sp>
      <xdr:sp macro="" textlink="">
        <xdr:nvSpPr>
          <xdr:cNvPr id="27131" name="Rectangle 1531">
            <a:extLst>
              <a:ext uri="{FF2B5EF4-FFF2-40B4-BE49-F238E27FC236}">
                <a16:creationId xmlns:a16="http://schemas.microsoft.com/office/drawing/2014/main" id="{00000000-0008-0000-0300-0000FB690000}"/>
              </a:ext>
            </a:extLst>
          </xdr:cNvPr>
          <xdr:cNvSpPr>
            <a:spLocks noChangeArrowheads="1"/>
          </xdr:cNvSpPr>
        </xdr:nvSpPr>
        <xdr:spPr bwMode="auto">
          <a:xfrm>
            <a:off x="451" y="121"/>
            <a:ext cx="5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ください</a:t>
            </a:r>
          </a:p>
        </xdr:txBody>
      </xdr:sp>
      <xdr:sp macro="" textlink="">
        <xdr:nvSpPr>
          <xdr:cNvPr id="27132" name="Rectangle 1532">
            <a:extLst>
              <a:ext uri="{FF2B5EF4-FFF2-40B4-BE49-F238E27FC236}">
                <a16:creationId xmlns:a16="http://schemas.microsoft.com/office/drawing/2014/main" id="{00000000-0008-0000-0300-0000FC690000}"/>
              </a:ext>
            </a:extLst>
          </xdr:cNvPr>
          <xdr:cNvSpPr>
            <a:spLocks noChangeArrowheads="1"/>
          </xdr:cNvSpPr>
        </xdr:nvSpPr>
        <xdr:spPr bwMode="auto">
          <a:xfrm>
            <a:off x="503" y="121"/>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a:t>
            </a:r>
          </a:p>
        </xdr:txBody>
      </xdr:sp>
      <xdr:sp macro="" textlink="">
        <xdr:nvSpPr>
          <xdr:cNvPr id="27133" name="Rectangle 1533">
            <a:extLst>
              <a:ext uri="{FF2B5EF4-FFF2-40B4-BE49-F238E27FC236}">
                <a16:creationId xmlns:a16="http://schemas.microsoft.com/office/drawing/2014/main" id="{00000000-0008-0000-0300-0000FD690000}"/>
              </a:ext>
            </a:extLst>
          </xdr:cNvPr>
          <xdr:cNvSpPr>
            <a:spLocks noChangeArrowheads="1"/>
          </xdr:cNvSpPr>
        </xdr:nvSpPr>
        <xdr:spPr bwMode="auto">
          <a:xfrm>
            <a:off x="516" y="119"/>
            <a:ext cx="3"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Century"/>
              </a:rPr>
              <a:t> </a:t>
            </a:r>
          </a:p>
        </xdr:txBody>
      </xdr:sp>
      <xdr:sp macro="" textlink="">
        <xdr:nvSpPr>
          <xdr:cNvPr id="27135" name="Rectangle 1535">
            <a:extLst>
              <a:ext uri="{FF2B5EF4-FFF2-40B4-BE49-F238E27FC236}">
                <a16:creationId xmlns:a16="http://schemas.microsoft.com/office/drawing/2014/main" id="{00000000-0008-0000-0300-0000FF690000}"/>
              </a:ext>
            </a:extLst>
          </xdr:cNvPr>
          <xdr:cNvSpPr>
            <a:spLocks noChangeArrowheads="1"/>
          </xdr:cNvSpPr>
        </xdr:nvSpPr>
        <xdr:spPr bwMode="auto">
          <a:xfrm>
            <a:off x="15" y="911"/>
            <a:ext cx="649" cy="76"/>
          </a:xfrm>
          <a:prstGeom prst="rect">
            <a:avLst/>
          </a:prstGeom>
          <a:noFill/>
          <a:ln w="9525" cap="rnd">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7137" name="Rectangle 1537">
            <a:extLst>
              <a:ext uri="{FF2B5EF4-FFF2-40B4-BE49-F238E27FC236}">
                <a16:creationId xmlns:a16="http://schemas.microsoft.com/office/drawing/2014/main" id="{00000000-0008-0000-0300-0000016A0000}"/>
              </a:ext>
            </a:extLst>
          </xdr:cNvPr>
          <xdr:cNvSpPr>
            <a:spLocks noChangeArrowheads="1"/>
          </xdr:cNvSpPr>
        </xdr:nvSpPr>
        <xdr:spPr bwMode="auto">
          <a:xfrm>
            <a:off x="24" y="914"/>
            <a:ext cx="2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ゴシック"/>
                <a:ea typeface="ＭＳ ゴシック"/>
              </a:rPr>
              <a:t>※１</a:t>
            </a:r>
          </a:p>
        </xdr:txBody>
      </xdr:sp>
      <xdr:sp macro="" textlink="">
        <xdr:nvSpPr>
          <xdr:cNvPr id="27138" name="Rectangle 1538">
            <a:extLst>
              <a:ext uri="{FF2B5EF4-FFF2-40B4-BE49-F238E27FC236}">
                <a16:creationId xmlns:a16="http://schemas.microsoft.com/office/drawing/2014/main" id="{00000000-0008-0000-0300-0000026A0000}"/>
              </a:ext>
            </a:extLst>
          </xdr:cNvPr>
          <xdr:cNvSpPr>
            <a:spLocks noChangeArrowheads="1"/>
          </xdr:cNvSpPr>
        </xdr:nvSpPr>
        <xdr:spPr bwMode="auto">
          <a:xfrm>
            <a:off x="50" y="914"/>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ゴシック"/>
                <a:ea typeface="ＭＳ ゴシック"/>
              </a:rPr>
              <a:t> </a:t>
            </a:r>
          </a:p>
        </xdr:txBody>
      </xdr:sp>
      <xdr:sp macro="" textlink="">
        <xdr:nvSpPr>
          <xdr:cNvPr id="27139" name="Rectangle 1539">
            <a:extLst>
              <a:ext uri="{FF2B5EF4-FFF2-40B4-BE49-F238E27FC236}">
                <a16:creationId xmlns:a16="http://schemas.microsoft.com/office/drawing/2014/main" id="{00000000-0008-0000-0300-0000036A0000}"/>
              </a:ext>
            </a:extLst>
          </xdr:cNvPr>
          <xdr:cNvSpPr>
            <a:spLocks noChangeArrowheads="1"/>
          </xdr:cNvSpPr>
        </xdr:nvSpPr>
        <xdr:spPr bwMode="auto">
          <a:xfrm>
            <a:off x="63" y="914"/>
            <a:ext cx="36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ゴシック"/>
                <a:ea typeface="ＭＳ ゴシック"/>
              </a:rPr>
              <a:t>登録する債権者の・人確認書類の写しを添付してください。</a:t>
            </a:r>
          </a:p>
        </xdr:txBody>
      </xdr:sp>
      <xdr:sp macro="" textlink="">
        <xdr:nvSpPr>
          <xdr:cNvPr id="27140" name="Rectangle 1540">
            <a:extLst>
              <a:ext uri="{FF2B5EF4-FFF2-40B4-BE49-F238E27FC236}">
                <a16:creationId xmlns:a16="http://schemas.microsoft.com/office/drawing/2014/main" id="{00000000-0008-0000-0300-0000046A0000}"/>
              </a:ext>
            </a:extLst>
          </xdr:cNvPr>
          <xdr:cNvSpPr>
            <a:spLocks noChangeArrowheads="1"/>
          </xdr:cNvSpPr>
        </xdr:nvSpPr>
        <xdr:spPr bwMode="auto">
          <a:xfrm>
            <a:off x="411" y="914"/>
            <a:ext cx="18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ゴシック"/>
                <a:ea typeface="ＭＳ ゴシック"/>
              </a:rPr>
              <a:t>詳細は下記注意事項６を参照。</a:t>
            </a:r>
          </a:p>
        </xdr:txBody>
      </xdr:sp>
      <xdr:sp macro="" textlink="">
        <xdr:nvSpPr>
          <xdr:cNvPr id="27141" name="Rectangle 1541">
            <a:extLst>
              <a:ext uri="{FF2B5EF4-FFF2-40B4-BE49-F238E27FC236}">
                <a16:creationId xmlns:a16="http://schemas.microsoft.com/office/drawing/2014/main" id="{00000000-0008-0000-0300-0000056A0000}"/>
              </a:ext>
            </a:extLst>
          </xdr:cNvPr>
          <xdr:cNvSpPr>
            <a:spLocks noChangeArrowheads="1"/>
          </xdr:cNvSpPr>
        </xdr:nvSpPr>
        <xdr:spPr bwMode="auto">
          <a:xfrm>
            <a:off x="592" y="914"/>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ゴシック"/>
                <a:ea typeface="ＭＳ ゴシック"/>
              </a:rPr>
              <a:t> </a:t>
            </a:r>
          </a:p>
        </xdr:txBody>
      </xdr:sp>
      <xdr:sp macro="" textlink="">
        <xdr:nvSpPr>
          <xdr:cNvPr id="27142" name="Rectangle 1542">
            <a:extLst>
              <a:ext uri="{FF2B5EF4-FFF2-40B4-BE49-F238E27FC236}">
                <a16:creationId xmlns:a16="http://schemas.microsoft.com/office/drawing/2014/main" id="{00000000-0008-0000-0300-0000066A0000}"/>
              </a:ext>
            </a:extLst>
          </xdr:cNvPr>
          <xdr:cNvSpPr>
            <a:spLocks noChangeArrowheads="1"/>
          </xdr:cNvSpPr>
        </xdr:nvSpPr>
        <xdr:spPr bwMode="auto">
          <a:xfrm>
            <a:off x="63" y="927"/>
            <a:ext cx="529"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143" name="Rectangle 1543">
            <a:extLst>
              <a:ext uri="{FF2B5EF4-FFF2-40B4-BE49-F238E27FC236}">
                <a16:creationId xmlns:a16="http://schemas.microsoft.com/office/drawing/2014/main" id="{00000000-0008-0000-0300-0000076A0000}"/>
              </a:ext>
            </a:extLst>
          </xdr:cNvPr>
          <xdr:cNvSpPr>
            <a:spLocks noChangeArrowheads="1"/>
          </xdr:cNvSpPr>
        </xdr:nvSpPr>
        <xdr:spPr bwMode="auto">
          <a:xfrm>
            <a:off x="23" y="931"/>
            <a:ext cx="2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ゴシック"/>
                <a:ea typeface="ＭＳ ゴシック"/>
              </a:rPr>
              <a:t>※２</a:t>
            </a:r>
          </a:p>
        </xdr:txBody>
      </xdr:sp>
      <xdr:sp macro="" textlink="">
        <xdr:nvSpPr>
          <xdr:cNvPr id="27144" name="Rectangle 1544">
            <a:extLst>
              <a:ext uri="{FF2B5EF4-FFF2-40B4-BE49-F238E27FC236}">
                <a16:creationId xmlns:a16="http://schemas.microsoft.com/office/drawing/2014/main" id="{00000000-0008-0000-0300-0000086A0000}"/>
              </a:ext>
            </a:extLst>
          </xdr:cNvPr>
          <xdr:cNvSpPr>
            <a:spLocks noChangeArrowheads="1"/>
          </xdr:cNvSpPr>
        </xdr:nvSpPr>
        <xdr:spPr bwMode="auto">
          <a:xfrm>
            <a:off x="49" y="931"/>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ゴシック"/>
                <a:ea typeface="ＭＳ ゴシック"/>
              </a:rPr>
              <a:t> </a:t>
            </a:r>
          </a:p>
        </xdr:txBody>
      </xdr:sp>
      <xdr:sp macro="" textlink="">
        <xdr:nvSpPr>
          <xdr:cNvPr id="27145" name="Rectangle 1545">
            <a:extLst>
              <a:ext uri="{FF2B5EF4-FFF2-40B4-BE49-F238E27FC236}">
                <a16:creationId xmlns:a16="http://schemas.microsoft.com/office/drawing/2014/main" id="{00000000-0008-0000-0300-0000096A0000}"/>
              </a:ext>
            </a:extLst>
          </xdr:cNvPr>
          <xdr:cNvSpPr>
            <a:spLocks noChangeArrowheads="1"/>
          </xdr:cNvSpPr>
        </xdr:nvSpPr>
        <xdr:spPr bwMode="auto">
          <a:xfrm>
            <a:off x="62" y="931"/>
            <a:ext cx="393"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ゴシック"/>
                <a:ea typeface="ＭＳ ゴシック"/>
              </a:rPr>
              <a:t>本人確認書類の写しとは、概ね以下のとおりです（いずれか一つ）。</a:t>
            </a:r>
          </a:p>
        </xdr:txBody>
      </xdr:sp>
      <xdr:sp macro="" textlink="">
        <xdr:nvSpPr>
          <xdr:cNvPr id="27146" name="Rectangle 1546">
            <a:extLst>
              <a:ext uri="{FF2B5EF4-FFF2-40B4-BE49-F238E27FC236}">
                <a16:creationId xmlns:a16="http://schemas.microsoft.com/office/drawing/2014/main" id="{00000000-0008-0000-0300-00000A6A0000}"/>
              </a:ext>
            </a:extLst>
          </xdr:cNvPr>
          <xdr:cNvSpPr>
            <a:spLocks noChangeArrowheads="1"/>
          </xdr:cNvSpPr>
        </xdr:nvSpPr>
        <xdr:spPr bwMode="auto">
          <a:xfrm>
            <a:off x="455" y="931"/>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ゴシック"/>
                <a:ea typeface="ＭＳ ゴシック"/>
              </a:rPr>
              <a:t> </a:t>
            </a:r>
          </a:p>
        </xdr:txBody>
      </xdr:sp>
      <xdr:sp macro="" textlink="">
        <xdr:nvSpPr>
          <xdr:cNvPr id="27147" name="Rectangle 1547">
            <a:extLst>
              <a:ext uri="{FF2B5EF4-FFF2-40B4-BE49-F238E27FC236}">
                <a16:creationId xmlns:a16="http://schemas.microsoft.com/office/drawing/2014/main" id="{00000000-0008-0000-0300-00000B6A0000}"/>
              </a:ext>
            </a:extLst>
          </xdr:cNvPr>
          <xdr:cNvSpPr>
            <a:spLocks noChangeArrowheads="1"/>
          </xdr:cNvSpPr>
        </xdr:nvSpPr>
        <xdr:spPr bwMode="auto">
          <a:xfrm>
            <a:off x="36" y="948"/>
            <a:ext cx="26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ゴシック"/>
                <a:ea typeface="ＭＳ ゴシック"/>
              </a:rPr>
              <a:t>【登録者が法人等の場合】・登記事項証明書</a:t>
            </a:r>
          </a:p>
        </xdr:txBody>
      </xdr:sp>
      <xdr:sp macro="" textlink="">
        <xdr:nvSpPr>
          <xdr:cNvPr id="27148" name="Rectangle 1548">
            <a:extLst>
              <a:ext uri="{FF2B5EF4-FFF2-40B4-BE49-F238E27FC236}">
                <a16:creationId xmlns:a16="http://schemas.microsoft.com/office/drawing/2014/main" id="{00000000-0008-0000-0300-00000C6A0000}"/>
              </a:ext>
            </a:extLst>
          </xdr:cNvPr>
          <xdr:cNvSpPr>
            <a:spLocks noChangeArrowheads="1"/>
          </xdr:cNvSpPr>
        </xdr:nvSpPr>
        <xdr:spPr bwMode="auto">
          <a:xfrm>
            <a:off x="288" y="948"/>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ゴシック"/>
                <a:ea typeface="ＭＳ ゴシック"/>
              </a:rPr>
              <a:t> </a:t>
            </a:r>
          </a:p>
        </xdr:txBody>
      </xdr:sp>
      <xdr:sp macro="" textlink="">
        <xdr:nvSpPr>
          <xdr:cNvPr id="27149" name="Rectangle 1549">
            <a:extLst>
              <a:ext uri="{FF2B5EF4-FFF2-40B4-BE49-F238E27FC236}">
                <a16:creationId xmlns:a16="http://schemas.microsoft.com/office/drawing/2014/main" id="{00000000-0008-0000-0300-00000D6A0000}"/>
              </a:ext>
            </a:extLst>
          </xdr:cNvPr>
          <xdr:cNvSpPr>
            <a:spLocks noChangeArrowheads="1"/>
          </xdr:cNvSpPr>
        </xdr:nvSpPr>
        <xdr:spPr bwMode="auto">
          <a:xfrm>
            <a:off x="301" y="948"/>
            <a:ext cx="10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ゴシック"/>
                <a:ea typeface="ＭＳ ゴシック"/>
              </a:rPr>
              <a:t>・印鑑登録証明書</a:t>
            </a:r>
          </a:p>
        </xdr:txBody>
      </xdr:sp>
      <xdr:sp macro="" textlink="">
        <xdr:nvSpPr>
          <xdr:cNvPr id="27150" name="Rectangle 1550">
            <a:extLst>
              <a:ext uri="{FF2B5EF4-FFF2-40B4-BE49-F238E27FC236}">
                <a16:creationId xmlns:a16="http://schemas.microsoft.com/office/drawing/2014/main" id="{00000000-0008-0000-0300-00000E6A0000}"/>
              </a:ext>
            </a:extLst>
          </xdr:cNvPr>
          <xdr:cNvSpPr>
            <a:spLocks noChangeArrowheads="1"/>
          </xdr:cNvSpPr>
        </xdr:nvSpPr>
        <xdr:spPr bwMode="auto">
          <a:xfrm>
            <a:off x="404" y="948"/>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ゴシック"/>
                <a:ea typeface="ＭＳ ゴシック"/>
              </a:rPr>
              <a:t> </a:t>
            </a:r>
          </a:p>
        </xdr:txBody>
      </xdr:sp>
      <xdr:sp macro="" textlink="">
        <xdr:nvSpPr>
          <xdr:cNvPr id="27151" name="Rectangle 1551">
            <a:extLst>
              <a:ext uri="{FF2B5EF4-FFF2-40B4-BE49-F238E27FC236}">
                <a16:creationId xmlns:a16="http://schemas.microsoft.com/office/drawing/2014/main" id="{00000000-0008-0000-0300-00000F6A0000}"/>
              </a:ext>
            </a:extLst>
          </xdr:cNvPr>
          <xdr:cNvSpPr>
            <a:spLocks noChangeArrowheads="1"/>
          </xdr:cNvSpPr>
        </xdr:nvSpPr>
        <xdr:spPr bwMode="auto">
          <a:xfrm>
            <a:off x="417" y="948"/>
            <a:ext cx="1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ゴシック"/>
                <a:ea typeface="ＭＳ ゴシック"/>
              </a:rPr>
              <a:t>等</a:t>
            </a:r>
          </a:p>
        </xdr:txBody>
      </xdr:sp>
      <xdr:sp macro="" textlink="">
        <xdr:nvSpPr>
          <xdr:cNvPr id="27152" name="Rectangle 1552">
            <a:extLst>
              <a:ext uri="{FF2B5EF4-FFF2-40B4-BE49-F238E27FC236}">
                <a16:creationId xmlns:a16="http://schemas.microsoft.com/office/drawing/2014/main" id="{00000000-0008-0000-0300-0000106A0000}"/>
              </a:ext>
            </a:extLst>
          </xdr:cNvPr>
          <xdr:cNvSpPr>
            <a:spLocks noChangeArrowheads="1"/>
          </xdr:cNvSpPr>
        </xdr:nvSpPr>
        <xdr:spPr bwMode="auto">
          <a:xfrm>
            <a:off x="429" y="948"/>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ゴシック"/>
                <a:ea typeface="ＭＳ ゴシック"/>
              </a:rPr>
              <a:t> </a:t>
            </a:r>
          </a:p>
        </xdr:txBody>
      </xdr:sp>
      <xdr:sp macro="" textlink="">
        <xdr:nvSpPr>
          <xdr:cNvPr id="27153" name="Rectangle 1553">
            <a:extLst>
              <a:ext uri="{FF2B5EF4-FFF2-40B4-BE49-F238E27FC236}">
                <a16:creationId xmlns:a16="http://schemas.microsoft.com/office/drawing/2014/main" id="{00000000-0008-0000-0300-0000116A0000}"/>
              </a:ext>
            </a:extLst>
          </xdr:cNvPr>
          <xdr:cNvSpPr>
            <a:spLocks noChangeArrowheads="1"/>
          </xdr:cNvSpPr>
        </xdr:nvSpPr>
        <xdr:spPr bwMode="auto">
          <a:xfrm>
            <a:off x="36" y="964"/>
            <a:ext cx="135"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ゴシック"/>
                <a:ea typeface="ＭＳ ゴシック"/>
              </a:rPr>
              <a:t>【登録者が個人の場合】</a:t>
            </a:r>
          </a:p>
        </xdr:txBody>
      </xdr:sp>
      <xdr:sp macro="" textlink="">
        <xdr:nvSpPr>
          <xdr:cNvPr id="27154" name="Rectangle 1554">
            <a:extLst>
              <a:ext uri="{FF2B5EF4-FFF2-40B4-BE49-F238E27FC236}">
                <a16:creationId xmlns:a16="http://schemas.microsoft.com/office/drawing/2014/main" id="{00000000-0008-0000-0300-0000126A0000}"/>
              </a:ext>
            </a:extLst>
          </xdr:cNvPr>
          <xdr:cNvSpPr>
            <a:spLocks noChangeArrowheads="1"/>
          </xdr:cNvSpPr>
        </xdr:nvSpPr>
        <xdr:spPr bwMode="auto">
          <a:xfrm>
            <a:off x="297" y="839"/>
            <a:ext cx="149"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endParaRPr lang="ja-JP" altLang="en-US" sz="1000" b="0" i="0" u="none" strike="noStrike" baseline="0">
              <a:solidFill>
                <a:srgbClr val="000000"/>
              </a:solidFill>
              <a:latin typeface="ＭＳ ゴシック"/>
              <a:ea typeface="ＭＳ ゴシック"/>
            </a:endParaRPr>
          </a:p>
        </xdr:txBody>
      </xdr:sp>
      <xdr:sp macro="" textlink="">
        <xdr:nvSpPr>
          <xdr:cNvPr id="27155" name="Rectangle 1555">
            <a:extLst>
              <a:ext uri="{FF2B5EF4-FFF2-40B4-BE49-F238E27FC236}">
                <a16:creationId xmlns:a16="http://schemas.microsoft.com/office/drawing/2014/main" id="{00000000-0008-0000-0300-0000136A0000}"/>
              </a:ext>
            </a:extLst>
          </xdr:cNvPr>
          <xdr:cNvSpPr>
            <a:spLocks noChangeArrowheads="1"/>
          </xdr:cNvSpPr>
        </xdr:nvSpPr>
        <xdr:spPr bwMode="auto">
          <a:xfrm>
            <a:off x="301" y="964"/>
            <a:ext cx="0"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000" b="0" i="0" u="none" strike="noStrike" baseline="0">
              <a:solidFill>
                <a:srgbClr val="000000"/>
              </a:solidFill>
              <a:latin typeface="ＭＳ ゴシック"/>
              <a:ea typeface="ＭＳ ゴシック"/>
            </a:endParaRPr>
          </a:p>
        </xdr:txBody>
      </xdr:sp>
      <xdr:sp macro="" textlink="">
        <xdr:nvSpPr>
          <xdr:cNvPr id="27156" name="Rectangle 1556">
            <a:extLst>
              <a:ext uri="{FF2B5EF4-FFF2-40B4-BE49-F238E27FC236}">
                <a16:creationId xmlns:a16="http://schemas.microsoft.com/office/drawing/2014/main" id="{00000000-0008-0000-0300-0000146A0000}"/>
              </a:ext>
            </a:extLst>
          </xdr:cNvPr>
          <xdr:cNvSpPr>
            <a:spLocks noChangeArrowheads="1"/>
          </xdr:cNvSpPr>
        </xdr:nvSpPr>
        <xdr:spPr bwMode="auto">
          <a:xfrm>
            <a:off x="314" y="964"/>
            <a:ext cx="0"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000" b="0" i="0" u="none" strike="noStrike" baseline="0">
              <a:solidFill>
                <a:srgbClr val="000000"/>
              </a:solidFill>
              <a:latin typeface="ＭＳ ゴシック"/>
              <a:ea typeface="ＭＳ ゴシック"/>
            </a:endParaRPr>
          </a:p>
        </xdr:txBody>
      </xdr:sp>
      <xdr:sp macro="" textlink="">
        <xdr:nvSpPr>
          <xdr:cNvPr id="27158" name="Rectangle 1558">
            <a:extLst>
              <a:ext uri="{FF2B5EF4-FFF2-40B4-BE49-F238E27FC236}">
                <a16:creationId xmlns:a16="http://schemas.microsoft.com/office/drawing/2014/main" id="{00000000-0008-0000-0300-0000166A0000}"/>
              </a:ext>
            </a:extLst>
          </xdr:cNvPr>
          <xdr:cNvSpPr>
            <a:spLocks noChangeArrowheads="1"/>
          </xdr:cNvSpPr>
        </xdr:nvSpPr>
        <xdr:spPr bwMode="auto">
          <a:xfrm>
            <a:off x="391" y="964"/>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ゴシック"/>
                <a:ea typeface="ＭＳ ゴシック"/>
              </a:rPr>
              <a:t> </a:t>
            </a:r>
          </a:p>
        </xdr:txBody>
      </xdr:sp>
      <xdr:sp macro="" textlink="">
        <xdr:nvSpPr>
          <xdr:cNvPr id="27160" name="Rectangle 1560">
            <a:extLst>
              <a:ext uri="{FF2B5EF4-FFF2-40B4-BE49-F238E27FC236}">
                <a16:creationId xmlns:a16="http://schemas.microsoft.com/office/drawing/2014/main" id="{00000000-0008-0000-0300-0000186A0000}"/>
              </a:ext>
            </a:extLst>
          </xdr:cNvPr>
          <xdr:cNvSpPr>
            <a:spLocks noChangeArrowheads="1"/>
          </xdr:cNvSpPr>
        </xdr:nvSpPr>
        <xdr:spPr bwMode="auto">
          <a:xfrm>
            <a:off x="481" y="964"/>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ゴシック"/>
                <a:ea typeface="ＭＳ ゴシック"/>
              </a:rPr>
              <a:t> </a:t>
            </a:r>
          </a:p>
        </xdr:txBody>
      </xdr:sp>
      <xdr:sp macro="" textlink="">
        <xdr:nvSpPr>
          <xdr:cNvPr id="27161" name="Rectangle 1561">
            <a:extLst>
              <a:ext uri="{FF2B5EF4-FFF2-40B4-BE49-F238E27FC236}">
                <a16:creationId xmlns:a16="http://schemas.microsoft.com/office/drawing/2014/main" id="{00000000-0008-0000-0300-0000196A0000}"/>
              </a:ext>
            </a:extLst>
          </xdr:cNvPr>
          <xdr:cNvSpPr>
            <a:spLocks noChangeArrowheads="1"/>
          </xdr:cNvSpPr>
        </xdr:nvSpPr>
        <xdr:spPr bwMode="auto">
          <a:xfrm>
            <a:off x="169" y="963"/>
            <a:ext cx="438"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1000" b="0" i="0" u="none" strike="noStrike" baseline="0">
                <a:solidFill>
                  <a:srgbClr val="000000"/>
                </a:solidFill>
                <a:latin typeface="ＭＳ ゴシック"/>
                <a:ea typeface="ＭＳ ゴシック"/>
              </a:rPr>
              <a:t>・運転免許証　・パスポート　・各種健康保険証　等</a:t>
            </a:r>
          </a:p>
        </xdr:txBody>
      </xdr:sp>
      <xdr:sp macro="" textlink="">
        <xdr:nvSpPr>
          <xdr:cNvPr id="27163" name="Rectangle 1563">
            <a:extLst>
              <a:ext uri="{FF2B5EF4-FFF2-40B4-BE49-F238E27FC236}">
                <a16:creationId xmlns:a16="http://schemas.microsoft.com/office/drawing/2014/main" id="{00000000-0008-0000-0300-00001B6A0000}"/>
              </a:ext>
            </a:extLst>
          </xdr:cNvPr>
          <xdr:cNvSpPr>
            <a:spLocks noChangeArrowheads="1"/>
          </xdr:cNvSpPr>
        </xdr:nvSpPr>
        <xdr:spPr bwMode="auto">
          <a:xfrm>
            <a:off x="597" y="964"/>
            <a:ext cx="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ゴシック"/>
                <a:ea typeface="ＭＳ ゴシック"/>
              </a:rPr>
              <a:t> </a:t>
            </a:r>
          </a:p>
        </xdr:txBody>
      </xdr:sp>
    </xdr:grp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36</xdr:col>
          <xdr:colOff>0</xdr:colOff>
          <xdr:row>0</xdr:row>
          <xdr:rowOff>165100</xdr:rowOff>
        </xdr:from>
        <xdr:to>
          <xdr:col>38</xdr:col>
          <xdr:colOff>533400</xdr:colOff>
          <xdr:row>2</xdr:row>
          <xdr:rowOff>0</xdr:rowOff>
        </xdr:to>
        <xdr:sp macro="" textlink="">
          <xdr:nvSpPr>
            <xdr:cNvPr id="12289" name="Button 1" hidden="1">
              <a:extLst>
                <a:ext uri="{63B3BB69-23CF-44E3-9099-C40C66FF867C}">
                  <a14:compatExt spid="_x0000_s12289"/>
                </a:ext>
                <a:ext uri="{FF2B5EF4-FFF2-40B4-BE49-F238E27FC236}">
                  <a16:creationId xmlns:a16="http://schemas.microsoft.com/office/drawing/2014/main" id="{00000000-0008-0000-0400-00000130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印刷する</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36</xdr:col>
          <xdr:colOff>0</xdr:colOff>
          <xdr:row>2</xdr:row>
          <xdr:rowOff>165100</xdr:rowOff>
        </xdr:from>
        <xdr:to>
          <xdr:col>38</xdr:col>
          <xdr:colOff>514350</xdr:colOff>
          <xdr:row>4</xdr:row>
          <xdr:rowOff>0</xdr:rowOff>
        </xdr:to>
        <xdr:sp macro="" textlink="">
          <xdr:nvSpPr>
            <xdr:cNvPr id="12290" name="Button 2" hidden="1">
              <a:extLst>
                <a:ext uri="{63B3BB69-23CF-44E3-9099-C40C66FF867C}">
                  <a14:compatExt spid="_x0000_s12290"/>
                </a:ext>
                <a:ext uri="{FF2B5EF4-FFF2-40B4-BE49-F238E27FC236}">
                  <a16:creationId xmlns:a16="http://schemas.microsoft.com/office/drawing/2014/main" id="{00000000-0008-0000-0400-0000023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入力シートにもどる</a:t>
              </a:r>
            </a:p>
          </xdr:txBody>
        </xdr:sp>
        <xdr:clientData fPrintsWithSheet="0"/>
      </xdr:twoCellAnchor>
    </mc:Choice>
    <mc:Fallback/>
  </mc:AlternateContent>
  <xdr:oneCellAnchor>
    <xdr:from>
      <xdr:col>35</xdr:col>
      <xdr:colOff>45720</xdr:colOff>
      <xdr:row>26</xdr:row>
      <xdr:rowOff>6496</xdr:rowOff>
    </xdr:from>
    <xdr:ext cx="1423531" cy="570413"/>
    <xdr:sp macro="" textlink="">
      <xdr:nvSpPr>
        <xdr:cNvPr id="12292" name="AutoShape 4">
          <a:extLst>
            <a:ext uri="{FF2B5EF4-FFF2-40B4-BE49-F238E27FC236}">
              <a16:creationId xmlns:a16="http://schemas.microsoft.com/office/drawing/2014/main" id="{00000000-0008-0000-0400-000004300000}"/>
            </a:ext>
          </a:extLst>
        </xdr:cNvPr>
        <xdr:cNvSpPr>
          <a:spLocks noChangeArrowheads="1"/>
        </xdr:cNvSpPr>
      </xdr:nvSpPr>
      <xdr:spPr bwMode="auto">
        <a:xfrm>
          <a:off x="5692140" y="7192156"/>
          <a:ext cx="1423531" cy="570413"/>
        </a:xfrm>
        <a:prstGeom prst="wedgeRectCallout">
          <a:avLst>
            <a:gd name="adj1" fmla="val -63047"/>
            <a:gd name="adj2" fmla="val -19350"/>
          </a:avLst>
        </a:prstGeom>
        <a:solidFill>
          <a:srgbClr xmlns:mc="http://schemas.openxmlformats.org/markup-compatibility/2006" xmlns:a14="http://schemas.microsoft.com/office/drawing/2010/main" val="FF00FF" mc:Ignorable="a14" a14:legacySpreadsheetColorIndex="14">
            <a:alpha val="20000"/>
          </a:srgbClr>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18288" tIns="18288" rIns="0" bIns="18288" anchor="ctr" upright="1">
          <a:spAutoFit/>
        </a:bodyPr>
        <a:lstStyle/>
        <a:p>
          <a:pPr algn="l" rtl="0">
            <a:defRPr sz="1000"/>
          </a:pPr>
          <a:r>
            <a:rPr lang="ja-JP" altLang="en-US" sz="1100" b="0" i="0" u="none" strike="noStrike" baseline="0">
              <a:solidFill>
                <a:srgbClr val="000000"/>
              </a:solidFill>
              <a:latin typeface="ＭＳ Ｐゴシック"/>
              <a:ea typeface="ＭＳ Ｐゴシック"/>
            </a:rPr>
            <a:t>概算払を受けようとする</a:t>
          </a:r>
        </a:p>
        <a:p>
          <a:pPr algn="l" rtl="0">
            <a:defRPr sz="1000"/>
          </a:pPr>
          <a:r>
            <a:rPr lang="ja-JP" altLang="en-US" sz="1100" b="0" i="0" u="none" strike="noStrike" baseline="0">
              <a:solidFill>
                <a:srgbClr val="000000"/>
              </a:solidFill>
              <a:latin typeface="ＭＳ Ｐゴシック"/>
              <a:ea typeface="ＭＳ Ｐゴシック"/>
            </a:rPr>
            <a:t>理由・時期を、</a:t>
          </a:r>
        </a:p>
        <a:p>
          <a:pPr algn="l" rtl="0">
            <a:lnSpc>
              <a:spcPts val="1300"/>
            </a:lnSpc>
            <a:defRPr sz="1000"/>
          </a:pPr>
          <a:r>
            <a:rPr lang="ja-JP" altLang="en-US" sz="1100" b="0" i="0" u="none" strike="noStrike" baseline="0">
              <a:solidFill>
                <a:srgbClr val="000000"/>
              </a:solidFill>
              <a:latin typeface="ＭＳ Ｐゴシック"/>
              <a:ea typeface="ＭＳ Ｐゴシック"/>
            </a:rPr>
            <a:t>直接入力してください。</a:t>
          </a: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314325</xdr:colOff>
      <xdr:row>0</xdr:row>
      <xdr:rowOff>28575</xdr:rowOff>
    </xdr:from>
    <xdr:to>
      <xdr:col>14</xdr:col>
      <xdr:colOff>323850</xdr:colOff>
      <xdr:row>36</xdr:row>
      <xdr:rowOff>19050</xdr:rowOff>
    </xdr:to>
    <xdr:pic>
      <xdr:nvPicPr>
        <xdr:cNvPr id="13" name="図 12">
          <a:extLst>
            <a:ext uri="{FF2B5EF4-FFF2-40B4-BE49-F238E27FC236}">
              <a16:creationId xmlns:a16="http://schemas.microsoft.com/office/drawing/2014/main" id="{00000000-0008-0000-05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0125" y="28575"/>
          <a:ext cx="6019800" cy="8810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421005</xdr:colOff>
      <xdr:row>53</xdr:row>
      <xdr:rowOff>19050</xdr:rowOff>
    </xdr:from>
    <xdr:to>
      <xdr:col>8</xdr:col>
      <xdr:colOff>3756</xdr:colOff>
      <xdr:row>54</xdr:row>
      <xdr:rowOff>76755</xdr:rowOff>
    </xdr:to>
    <xdr:sp macro="" textlink="$B$54">
      <xdr:nvSpPr>
        <xdr:cNvPr id="4" name="Text Box 7">
          <a:extLst>
            <a:ext uri="{FF2B5EF4-FFF2-40B4-BE49-F238E27FC236}">
              <a16:creationId xmlns:a16="http://schemas.microsoft.com/office/drawing/2014/main" id="{00000000-0008-0000-0500-000004000000}"/>
            </a:ext>
          </a:extLst>
        </xdr:cNvPr>
        <xdr:cNvSpPr txBox="1">
          <a:spLocks noChangeArrowheads="1" noTextEdit="1"/>
        </xdr:cNvSpPr>
      </xdr:nvSpPr>
      <xdr:spPr bwMode="auto">
        <a:xfrm>
          <a:off x="1975485" y="10572750"/>
          <a:ext cx="1556331" cy="19486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fld id="{C72DE687-B443-4174-91F6-F13700D68C5F}" type="TxLink">
            <a:rPr lang="ja-JP" altLang="en-US" sz="1200" b="0" i="0" u="none" strike="noStrike" baseline="0">
              <a:solidFill>
                <a:srgbClr val="000000"/>
              </a:solidFill>
              <a:latin typeface="ＭＳ 明朝" panose="02020609040205080304" pitchFamily="17" charset="-128"/>
              <a:ea typeface="ＭＳ 明朝" panose="02020609040205080304" pitchFamily="17" charset="-128"/>
            </a:rPr>
            <a:pPr algn="l" rtl="0">
              <a:defRPr sz="1000"/>
            </a:pPr>
            <a:t>令和　　年　　月　　日</a:t>
          </a:fld>
          <a:endParaRPr lang="ja-JP" altLang="en-US" sz="12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xdr:from>
          <xdr:col>16</xdr:col>
          <xdr:colOff>0</xdr:colOff>
          <xdr:row>7</xdr:row>
          <xdr:rowOff>0</xdr:rowOff>
        </xdr:from>
        <xdr:to>
          <xdr:col>17</xdr:col>
          <xdr:colOff>209550</xdr:colOff>
          <xdr:row>8</xdr:row>
          <xdr:rowOff>76200</xdr:rowOff>
        </xdr:to>
        <xdr:sp macro="" textlink="">
          <xdr:nvSpPr>
            <xdr:cNvPr id="14337" name="Button 1" hidden="1">
              <a:extLst>
                <a:ext uri="{63B3BB69-23CF-44E3-9099-C40C66FF867C}">
                  <a14:compatExt spid="_x0000_s14337"/>
                </a:ext>
                <a:ext uri="{FF2B5EF4-FFF2-40B4-BE49-F238E27FC236}">
                  <a16:creationId xmlns:a16="http://schemas.microsoft.com/office/drawing/2014/main" id="{00000000-0008-0000-0500-000001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入力シートにもどる</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16</xdr:col>
          <xdr:colOff>0</xdr:colOff>
          <xdr:row>4</xdr:row>
          <xdr:rowOff>0</xdr:rowOff>
        </xdr:from>
        <xdr:to>
          <xdr:col>17</xdr:col>
          <xdr:colOff>209550</xdr:colOff>
          <xdr:row>5</xdr:row>
          <xdr:rowOff>88900</xdr:rowOff>
        </xdr:to>
        <xdr:sp macro="" textlink="">
          <xdr:nvSpPr>
            <xdr:cNvPr id="14338" name="Button 2" hidden="1">
              <a:extLst>
                <a:ext uri="{63B3BB69-23CF-44E3-9099-C40C66FF867C}">
                  <a14:compatExt spid="_x0000_s14338"/>
                </a:ext>
                <a:ext uri="{FF2B5EF4-FFF2-40B4-BE49-F238E27FC236}">
                  <a16:creationId xmlns:a16="http://schemas.microsoft.com/office/drawing/2014/main" id="{00000000-0008-0000-0500-00000238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印刷する</a:t>
              </a:r>
            </a:p>
          </xdr:txBody>
        </xdr:sp>
        <xdr:clientData fPrintsWithSheet="0"/>
      </xdr:twoCellAnchor>
    </mc:Choice>
    <mc:Fallback/>
  </mc:AlternateContent>
  <xdr:twoCellAnchor>
    <xdr:from>
      <xdr:col>1</xdr:col>
      <xdr:colOff>251460</xdr:colOff>
      <xdr:row>32</xdr:row>
      <xdr:rowOff>24765</xdr:rowOff>
    </xdr:from>
    <xdr:to>
      <xdr:col>3</xdr:col>
      <xdr:colOff>253311</xdr:colOff>
      <xdr:row>32</xdr:row>
      <xdr:rowOff>219630</xdr:rowOff>
    </xdr:to>
    <xdr:sp macro="" textlink="$B$54">
      <xdr:nvSpPr>
        <xdr:cNvPr id="8" name="Text Box 7">
          <a:extLst>
            <a:ext uri="{FF2B5EF4-FFF2-40B4-BE49-F238E27FC236}">
              <a16:creationId xmlns:a16="http://schemas.microsoft.com/office/drawing/2014/main" id="{00000000-0008-0000-0500-000008000000}"/>
            </a:ext>
          </a:extLst>
        </xdr:cNvPr>
        <xdr:cNvSpPr txBox="1">
          <a:spLocks noChangeArrowheads="1" noTextEdit="1"/>
        </xdr:cNvSpPr>
      </xdr:nvSpPr>
      <xdr:spPr bwMode="auto">
        <a:xfrm>
          <a:off x="937260" y="7759065"/>
          <a:ext cx="1725876" cy="19486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fld id="{C72DE687-B443-4174-91F6-F13700D68C5F}" type="TxLink">
            <a:rPr lang="ja-JP" altLang="en-US" sz="1050" b="0" i="0" u="none" strike="noStrike" baseline="0">
              <a:solidFill>
                <a:srgbClr val="000000"/>
              </a:solidFill>
              <a:latin typeface="ＭＳ 明朝" panose="02020609040205080304" pitchFamily="17" charset="-128"/>
              <a:ea typeface="ＭＳ 明朝" panose="02020609040205080304" pitchFamily="17" charset="-128"/>
            </a:rPr>
            <a:pPr algn="l" rtl="0">
              <a:defRPr sz="1000"/>
            </a:pPr>
            <a:t>令和　　年　　月　　日</a:t>
          </a:fld>
          <a:endParaRPr lang="ja-JP" altLang="en-US" sz="105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36</xdr:col>
          <xdr:colOff>0</xdr:colOff>
          <xdr:row>0</xdr:row>
          <xdr:rowOff>184150</xdr:rowOff>
        </xdr:from>
        <xdr:to>
          <xdr:col>41</xdr:col>
          <xdr:colOff>76200</xdr:colOff>
          <xdr:row>2</xdr:row>
          <xdr:rowOff>0</xdr:rowOff>
        </xdr:to>
        <xdr:sp macro="" textlink="">
          <xdr:nvSpPr>
            <xdr:cNvPr id="4098" name="Button 2" hidden="1">
              <a:extLst>
                <a:ext uri="{63B3BB69-23CF-44E3-9099-C40C66FF867C}">
                  <a14:compatExt spid="_x0000_s4098"/>
                </a:ext>
                <a:ext uri="{FF2B5EF4-FFF2-40B4-BE49-F238E27FC236}">
                  <a16:creationId xmlns:a16="http://schemas.microsoft.com/office/drawing/2014/main" id="{00000000-0008-0000-0600-00000210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印刷する</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36</xdr:col>
          <xdr:colOff>0</xdr:colOff>
          <xdr:row>2</xdr:row>
          <xdr:rowOff>184150</xdr:rowOff>
        </xdr:from>
        <xdr:to>
          <xdr:col>41</xdr:col>
          <xdr:colOff>95250</xdr:colOff>
          <xdr:row>4</xdr:row>
          <xdr:rowOff>0</xdr:rowOff>
        </xdr:to>
        <xdr:sp macro="" textlink="">
          <xdr:nvSpPr>
            <xdr:cNvPr id="4099" name="Button 3" hidden="1">
              <a:extLst>
                <a:ext uri="{63B3BB69-23CF-44E3-9099-C40C66FF867C}">
                  <a14:compatExt spid="_x0000_s4099"/>
                </a:ext>
                <a:ext uri="{FF2B5EF4-FFF2-40B4-BE49-F238E27FC236}">
                  <a16:creationId xmlns:a16="http://schemas.microsoft.com/office/drawing/2014/main" id="{00000000-0008-0000-0600-0000031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入力シートにもどる</a:t>
              </a:r>
            </a:p>
          </xdr:txBody>
        </xdr:sp>
        <xdr:clientData fPrintsWithSheet="0"/>
      </xdr:twoCellAnchor>
    </mc:Choice>
    <mc:Fallback/>
  </mc:AlternateContent>
  <xdr:oneCellAnchor>
    <xdr:from>
      <xdr:col>36</xdr:col>
      <xdr:colOff>26670</xdr:colOff>
      <xdr:row>16</xdr:row>
      <xdr:rowOff>73171</xdr:rowOff>
    </xdr:from>
    <xdr:ext cx="1784527" cy="570413"/>
    <xdr:sp macro="" textlink="">
      <xdr:nvSpPr>
        <xdr:cNvPr id="4101" name="AutoShape 5">
          <a:extLst>
            <a:ext uri="{FF2B5EF4-FFF2-40B4-BE49-F238E27FC236}">
              <a16:creationId xmlns:a16="http://schemas.microsoft.com/office/drawing/2014/main" id="{00000000-0008-0000-0600-000005100000}"/>
            </a:ext>
          </a:extLst>
        </xdr:cNvPr>
        <xdr:cNvSpPr>
          <a:spLocks noChangeArrowheads="1"/>
        </xdr:cNvSpPr>
      </xdr:nvSpPr>
      <xdr:spPr bwMode="auto">
        <a:xfrm>
          <a:off x="6198870" y="4363231"/>
          <a:ext cx="1784527" cy="570413"/>
        </a:xfrm>
        <a:prstGeom prst="wedgeRectCallout">
          <a:avLst>
            <a:gd name="adj1" fmla="val -64949"/>
            <a:gd name="adj2" fmla="val -30704"/>
          </a:avLst>
        </a:prstGeom>
        <a:solidFill>
          <a:srgbClr xmlns:mc="http://schemas.openxmlformats.org/markup-compatibility/2006" xmlns:a14="http://schemas.microsoft.com/office/drawing/2010/main" val="FF00FF" mc:Ignorable="a14" a14:legacySpreadsheetColorIndex="14">
            <a:alpha val="20000"/>
          </a:srgbClr>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18288" tIns="18288" rIns="0" bIns="18288" anchor="ctr" upright="1">
          <a:spAutoFit/>
        </a:bodyPr>
        <a:lstStyle/>
        <a:p>
          <a:pPr algn="l" rtl="0">
            <a:defRPr sz="1000"/>
          </a:pPr>
          <a:r>
            <a:rPr lang="ja-JP" altLang="en-US" sz="1100" b="0" i="0" u="none" strike="noStrike" baseline="0">
              <a:solidFill>
                <a:srgbClr val="000000"/>
              </a:solidFill>
              <a:latin typeface="ＭＳ Ｐゴシック"/>
              <a:ea typeface="ＭＳ Ｐゴシック"/>
            </a:rPr>
            <a:t>交付決定通知書で、</a:t>
          </a:r>
        </a:p>
        <a:p>
          <a:pPr algn="l" rtl="0">
            <a:defRPr sz="1000"/>
          </a:pPr>
          <a:r>
            <a:rPr lang="ja-JP" altLang="en-US" sz="1100" b="0" i="0" u="none" strike="noStrike" baseline="0">
              <a:solidFill>
                <a:srgbClr val="000000"/>
              </a:solidFill>
              <a:latin typeface="ＭＳ Ｐゴシック"/>
              <a:ea typeface="ＭＳ Ｐゴシック"/>
            </a:rPr>
            <a:t>交付決定日、通知文書番号を</a:t>
          </a:r>
        </a:p>
        <a:p>
          <a:pPr algn="l" rtl="0">
            <a:lnSpc>
              <a:spcPts val="1300"/>
            </a:lnSpc>
            <a:defRPr sz="1000"/>
          </a:pPr>
          <a:r>
            <a:rPr lang="ja-JP" altLang="en-US" sz="1100" b="0" i="0" u="none" strike="noStrike" baseline="0">
              <a:solidFill>
                <a:srgbClr val="000000"/>
              </a:solidFill>
              <a:latin typeface="ＭＳ Ｐゴシック"/>
              <a:ea typeface="ＭＳ Ｐゴシック"/>
            </a:rPr>
            <a:t>確認し、入力してください。</a:t>
          </a:r>
        </a:p>
      </xdr:txBody>
    </xdr:sp>
    <xdr:clientData/>
  </xdr:one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23</xdr:col>
          <xdr:colOff>0</xdr:colOff>
          <xdr:row>1</xdr:row>
          <xdr:rowOff>0</xdr:rowOff>
        </xdr:from>
        <xdr:to>
          <xdr:col>27</xdr:col>
          <xdr:colOff>0</xdr:colOff>
          <xdr:row>1</xdr:row>
          <xdr:rowOff>266700</xdr:rowOff>
        </xdr:to>
        <xdr:sp macro="" textlink="">
          <xdr:nvSpPr>
            <xdr:cNvPr id="10241" name="Button 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印刷する</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0</xdr:colOff>
          <xdr:row>3</xdr:row>
          <xdr:rowOff>0</xdr:rowOff>
        </xdr:from>
        <xdr:to>
          <xdr:col>27</xdr:col>
          <xdr:colOff>0</xdr:colOff>
          <xdr:row>3</xdr:row>
          <xdr:rowOff>266700</xdr:rowOff>
        </xdr:to>
        <xdr:sp macro="" textlink="">
          <xdr:nvSpPr>
            <xdr:cNvPr id="10242" name="Button 2" hidden="1">
              <a:extLst>
                <a:ext uri="{63B3BB69-23CF-44E3-9099-C40C66FF867C}">
                  <a14:compatExt spid="_x0000_s10242"/>
                </a:ext>
                <a:ext uri="{FF2B5EF4-FFF2-40B4-BE49-F238E27FC236}">
                  <a16:creationId xmlns:a16="http://schemas.microsoft.com/office/drawing/2014/main" id="{00000000-0008-0000-0700-000002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入力シートにもどる</a:t>
              </a:r>
            </a:p>
          </xdr:txBody>
        </xdr:sp>
        <xdr:clientData fPrintsWithSheet="0"/>
      </xdr:twoCellAnchor>
    </mc:Choice>
    <mc:Fallback/>
  </mc:AlternateContent>
  <xdr:oneCellAnchor>
    <xdr:from>
      <xdr:col>23</xdr:col>
      <xdr:colOff>141605</xdr:colOff>
      <xdr:row>28</xdr:row>
      <xdr:rowOff>214737</xdr:rowOff>
    </xdr:from>
    <xdr:ext cx="1523302" cy="753796"/>
    <xdr:sp macro="" textlink="">
      <xdr:nvSpPr>
        <xdr:cNvPr id="10244" name="AutoShape 4">
          <a:extLst>
            <a:ext uri="{FF2B5EF4-FFF2-40B4-BE49-F238E27FC236}">
              <a16:creationId xmlns:a16="http://schemas.microsoft.com/office/drawing/2014/main" id="{00000000-0008-0000-0700-000004280000}"/>
            </a:ext>
          </a:extLst>
        </xdr:cNvPr>
        <xdr:cNvSpPr>
          <a:spLocks noChangeArrowheads="1"/>
        </xdr:cNvSpPr>
      </xdr:nvSpPr>
      <xdr:spPr bwMode="auto">
        <a:xfrm>
          <a:off x="6974205" y="7843204"/>
          <a:ext cx="1523302" cy="753796"/>
        </a:xfrm>
        <a:prstGeom prst="wedgeRectCallout">
          <a:avLst>
            <a:gd name="adj1" fmla="val -67366"/>
            <a:gd name="adj2" fmla="val -18292"/>
          </a:avLst>
        </a:prstGeom>
        <a:solidFill>
          <a:srgbClr xmlns:mc="http://schemas.openxmlformats.org/markup-compatibility/2006" xmlns:a14="http://schemas.microsoft.com/office/drawing/2010/main" val="FF00FF" mc:Ignorable="a14" a14:legacySpreadsheetColorIndex="14">
            <a:alpha val="20000"/>
          </a:srgbClr>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18288" tIns="18288" rIns="0" bIns="18288" anchor="ctr" upright="1">
          <a:spAutoFit/>
        </a:bodyPr>
        <a:lstStyle/>
        <a:p>
          <a:pPr algn="l" rtl="0">
            <a:defRPr sz="1000"/>
          </a:pPr>
          <a:r>
            <a:rPr lang="ja-JP" altLang="en-US" sz="1100" b="0" i="0" u="none" strike="noStrike" baseline="0">
              <a:solidFill>
                <a:srgbClr val="000000"/>
              </a:solidFill>
              <a:latin typeface="ＭＳ Ｐゴシック"/>
              <a:ea typeface="ＭＳ Ｐゴシック"/>
            </a:rPr>
            <a:t>①総事業費</a:t>
          </a:r>
        </a:p>
        <a:p>
          <a:pPr algn="l" rtl="0">
            <a:defRPr sz="1000"/>
          </a:pPr>
          <a:r>
            <a:rPr lang="ja-JP" altLang="en-US" sz="1100" b="0" i="0" u="none" strike="noStrike" baseline="0">
              <a:solidFill>
                <a:srgbClr val="000000"/>
              </a:solidFill>
              <a:latin typeface="ＭＳ Ｐゴシック"/>
              <a:ea typeface="ＭＳ Ｐゴシック"/>
            </a:rPr>
            <a:t>②補助対象経費</a:t>
          </a:r>
        </a:p>
        <a:p>
          <a:pPr algn="l" rtl="0">
            <a:defRPr sz="1000"/>
          </a:pPr>
          <a:r>
            <a:rPr lang="ja-JP" altLang="en-US" sz="1100" b="0" i="0" u="none" strike="noStrike" baseline="0">
              <a:solidFill>
                <a:srgbClr val="000000"/>
              </a:solidFill>
              <a:latin typeface="ＭＳ Ｐゴシック"/>
              <a:ea typeface="ＭＳ Ｐゴシック"/>
            </a:rPr>
            <a:t>④概算払による既受領額</a:t>
          </a:r>
        </a:p>
        <a:p>
          <a:pPr algn="l" rtl="0">
            <a:lnSpc>
              <a:spcPts val="1300"/>
            </a:lnSpc>
            <a:defRPr sz="1000"/>
          </a:pPr>
          <a:r>
            <a:rPr lang="ja-JP" altLang="en-US" sz="1100" b="0" i="0" u="none" strike="noStrike" baseline="0">
              <a:solidFill>
                <a:srgbClr val="000000"/>
              </a:solidFill>
              <a:latin typeface="ＭＳ Ｐゴシック"/>
              <a:ea typeface="ＭＳ Ｐゴシック"/>
            </a:rPr>
            <a:t>を入力してください。</a:t>
          </a:r>
        </a:p>
      </xdr:txBody>
    </xdr:sp>
    <xdr:clientData/>
  </xdr:one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36</xdr:col>
          <xdr:colOff>146050</xdr:colOff>
          <xdr:row>0</xdr:row>
          <xdr:rowOff>146050</xdr:rowOff>
        </xdr:from>
        <xdr:to>
          <xdr:col>42</xdr:col>
          <xdr:colOff>57150</xdr:colOff>
          <xdr:row>1</xdr:row>
          <xdr:rowOff>171450</xdr:rowOff>
        </xdr:to>
        <xdr:sp macro="" textlink="">
          <xdr:nvSpPr>
            <xdr:cNvPr id="5122" name="Button 2" hidden="1">
              <a:extLst>
                <a:ext uri="{63B3BB69-23CF-44E3-9099-C40C66FF867C}">
                  <a14:compatExt spid="_x0000_s5122"/>
                </a:ext>
                <a:ext uri="{FF2B5EF4-FFF2-40B4-BE49-F238E27FC236}">
                  <a16:creationId xmlns:a16="http://schemas.microsoft.com/office/drawing/2014/main" id="{00000000-0008-0000-0800-00000214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印刷する</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43</xdr:col>
          <xdr:colOff>133350</xdr:colOff>
          <xdr:row>0</xdr:row>
          <xdr:rowOff>133350</xdr:rowOff>
        </xdr:from>
        <xdr:to>
          <xdr:col>49</xdr:col>
          <xdr:colOff>76200</xdr:colOff>
          <xdr:row>1</xdr:row>
          <xdr:rowOff>190500</xdr:rowOff>
        </xdr:to>
        <xdr:sp macro="" textlink="">
          <xdr:nvSpPr>
            <xdr:cNvPr id="5123" name="Button 3" hidden="1">
              <a:extLst>
                <a:ext uri="{63B3BB69-23CF-44E3-9099-C40C66FF867C}">
                  <a14:compatExt spid="_x0000_s5123"/>
                </a:ext>
                <a:ext uri="{FF2B5EF4-FFF2-40B4-BE49-F238E27FC236}">
                  <a16:creationId xmlns:a16="http://schemas.microsoft.com/office/drawing/2014/main" id="{00000000-0008-0000-0800-0000031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入力シートにもどる</a:t>
              </a:r>
            </a:p>
          </xdr:txBody>
        </xdr:sp>
        <xdr:clientData fPrintsWithSheet="0"/>
      </xdr:twoCellAnchor>
    </mc:Choice>
    <mc:Fallback/>
  </mc:AlternateContent>
  <xdr:oneCellAnchor>
    <xdr:from>
      <xdr:col>36</xdr:col>
      <xdr:colOff>9525</xdr:colOff>
      <xdr:row>2</xdr:row>
      <xdr:rowOff>82948</xdr:rowOff>
    </xdr:from>
    <xdr:ext cx="1257139" cy="376706"/>
    <xdr:sp macro="" textlink="">
      <xdr:nvSpPr>
        <xdr:cNvPr id="5124" name="AutoShape 4">
          <a:extLst>
            <a:ext uri="{FF2B5EF4-FFF2-40B4-BE49-F238E27FC236}">
              <a16:creationId xmlns:a16="http://schemas.microsoft.com/office/drawing/2014/main" id="{00000000-0008-0000-0800-000004140000}"/>
            </a:ext>
          </a:extLst>
        </xdr:cNvPr>
        <xdr:cNvSpPr>
          <a:spLocks noChangeArrowheads="1"/>
        </xdr:cNvSpPr>
      </xdr:nvSpPr>
      <xdr:spPr bwMode="auto">
        <a:xfrm>
          <a:off x="6196965" y="524908"/>
          <a:ext cx="1257139" cy="376706"/>
        </a:xfrm>
        <a:prstGeom prst="wedgeRectCallout">
          <a:avLst>
            <a:gd name="adj1" fmla="val -60144"/>
            <a:gd name="adj2" fmla="val -45060"/>
          </a:avLst>
        </a:prstGeom>
        <a:solidFill>
          <a:srgbClr xmlns:mc="http://schemas.openxmlformats.org/markup-compatibility/2006" xmlns:a14="http://schemas.microsoft.com/office/drawing/2010/main" val="FF00FF" mc:Ignorable="a14" a14:legacySpreadsheetColorIndex="14">
            <a:alpha val="20000"/>
          </a:srgbClr>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18288" tIns="18288" rIns="0" bIns="18288" anchor="ctr" upright="1">
          <a:spAutoFit/>
        </a:bodyPr>
        <a:lstStyle/>
        <a:p>
          <a:pPr algn="l" rtl="0">
            <a:defRPr sz="1000"/>
          </a:pPr>
          <a:r>
            <a:rPr lang="ja-JP" altLang="en-US" sz="1100" b="0" i="0" u="none" strike="noStrike" baseline="0">
              <a:solidFill>
                <a:srgbClr val="000000"/>
              </a:solidFill>
              <a:latin typeface="ＭＳ Ｐゴシック"/>
              <a:ea typeface="ＭＳ Ｐゴシック"/>
            </a:rPr>
            <a:t>年月日は空欄のまま</a:t>
          </a:r>
        </a:p>
        <a:p>
          <a:pPr algn="l" rtl="0">
            <a:lnSpc>
              <a:spcPts val="1200"/>
            </a:lnSpc>
            <a:defRPr sz="1000"/>
          </a:pPr>
          <a:r>
            <a:rPr lang="ja-JP" altLang="en-US" sz="1100" b="0" i="0" u="none" strike="noStrike" baseline="0">
              <a:solidFill>
                <a:srgbClr val="000000"/>
              </a:solidFill>
              <a:latin typeface="ＭＳ Ｐゴシック"/>
              <a:ea typeface="ＭＳ Ｐゴシック"/>
            </a:rPr>
            <a:t>提出してください。</a:t>
          </a:r>
        </a:p>
      </xdr:txBody>
    </xdr:sp>
    <xdr:clientData/>
  </xdr:one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37</xdr:col>
          <xdr:colOff>0</xdr:colOff>
          <xdr:row>0</xdr:row>
          <xdr:rowOff>209550</xdr:rowOff>
        </xdr:from>
        <xdr:to>
          <xdr:col>42</xdr:col>
          <xdr:colOff>76200</xdr:colOff>
          <xdr:row>2</xdr:row>
          <xdr:rowOff>0</xdr:rowOff>
        </xdr:to>
        <xdr:sp macro="" textlink="">
          <xdr:nvSpPr>
            <xdr:cNvPr id="7170" name="Button 2" hidden="1">
              <a:extLst>
                <a:ext uri="{63B3BB69-23CF-44E3-9099-C40C66FF867C}">
                  <a14:compatExt spid="_x0000_s7170"/>
                </a:ext>
                <a:ext uri="{FF2B5EF4-FFF2-40B4-BE49-F238E27FC236}">
                  <a16:creationId xmlns:a16="http://schemas.microsoft.com/office/drawing/2014/main" id="{00000000-0008-0000-0900-0000021C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印刷する</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44</xdr:col>
          <xdr:colOff>57150</xdr:colOff>
          <xdr:row>0</xdr:row>
          <xdr:rowOff>184150</xdr:rowOff>
        </xdr:from>
        <xdr:to>
          <xdr:col>50</xdr:col>
          <xdr:colOff>0</xdr:colOff>
          <xdr:row>2</xdr:row>
          <xdr:rowOff>0</xdr:rowOff>
        </xdr:to>
        <xdr:sp macro="" textlink="">
          <xdr:nvSpPr>
            <xdr:cNvPr id="7171" name="Button 3" hidden="1">
              <a:extLst>
                <a:ext uri="{63B3BB69-23CF-44E3-9099-C40C66FF867C}">
                  <a14:compatExt spid="_x0000_s7171"/>
                </a:ext>
                <a:ext uri="{FF2B5EF4-FFF2-40B4-BE49-F238E27FC236}">
                  <a16:creationId xmlns:a16="http://schemas.microsoft.com/office/drawing/2014/main" id="{00000000-0008-0000-0900-0000031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入力シートにもどる</a:t>
              </a:r>
            </a:p>
          </xdr:txBody>
        </xdr:sp>
        <xdr:clientData fPrintsWithSheet="0"/>
      </xdr:twoCellAnchor>
    </mc:Choice>
    <mc:Fallback/>
  </mc:AlternateContent>
  <xdr:oneCellAnchor>
    <xdr:from>
      <xdr:col>36</xdr:col>
      <xdr:colOff>132774</xdr:colOff>
      <xdr:row>13</xdr:row>
      <xdr:rowOff>32124</xdr:rowOff>
    </xdr:from>
    <xdr:ext cx="1822547" cy="570413"/>
    <xdr:sp macro="" textlink="">
      <xdr:nvSpPr>
        <xdr:cNvPr id="7172" name="AutoShape 4">
          <a:extLst>
            <a:ext uri="{FF2B5EF4-FFF2-40B4-BE49-F238E27FC236}">
              <a16:creationId xmlns:a16="http://schemas.microsoft.com/office/drawing/2014/main" id="{00000000-0008-0000-0900-0000041C0000}"/>
            </a:ext>
          </a:extLst>
        </xdr:cNvPr>
        <xdr:cNvSpPr>
          <a:spLocks noChangeArrowheads="1"/>
        </xdr:cNvSpPr>
      </xdr:nvSpPr>
      <xdr:spPr bwMode="auto">
        <a:xfrm>
          <a:off x="5984359" y="3597709"/>
          <a:ext cx="1822547" cy="570413"/>
        </a:xfrm>
        <a:prstGeom prst="wedgeRectCallout">
          <a:avLst>
            <a:gd name="adj1" fmla="val -60914"/>
            <a:gd name="adj2" fmla="val 43788"/>
          </a:avLst>
        </a:prstGeom>
        <a:solidFill>
          <a:srgbClr xmlns:mc="http://schemas.openxmlformats.org/markup-compatibility/2006" xmlns:a14="http://schemas.microsoft.com/office/drawing/2010/main" val="FF00FF" mc:Ignorable="a14" a14:legacySpreadsheetColorIndex="14">
            <a:alpha val="20000"/>
          </a:srgbClr>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wrap="square" lIns="18288" tIns="18288" rIns="0" bIns="18288" anchor="ctr" upright="1">
          <a:spAutoFit/>
        </a:bodyPr>
        <a:lstStyle/>
        <a:p>
          <a:pPr algn="l" rtl="0">
            <a:defRPr sz="1000"/>
          </a:pPr>
          <a:r>
            <a:rPr lang="ja-JP" altLang="en-US" sz="1100" b="0" i="0" u="none" strike="noStrike" baseline="0">
              <a:solidFill>
                <a:srgbClr val="000000"/>
              </a:solidFill>
              <a:latin typeface="ＭＳ Ｐゴシック"/>
              <a:ea typeface="ＭＳ Ｐゴシック"/>
            </a:rPr>
            <a:t>交付決定通知書で、</a:t>
          </a:r>
        </a:p>
        <a:p>
          <a:pPr algn="l" rtl="0">
            <a:defRPr sz="1000"/>
          </a:pPr>
          <a:r>
            <a:rPr lang="ja-JP" altLang="en-US" sz="1100" b="0" i="0" u="none" strike="noStrike" baseline="0">
              <a:solidFill>
                <a:srgbClr val="000000"/>
              </a:solidFill>
              <a:latin typeface="ＭＳ Ｐゴシック"/>
              <a:ea typeface="ＭＳ Ｐゴシック"/>
            </a:rPr>
            <a:t>交付決定日、通知文書番号を</a:t>
          </a:r>
        </a:p>
        <a:p>
          <a:pPr algn="l" rtl="0">
            <a:lnSpc>
              <a:spcPts val="1100"/>
            </a:lnSpc>
            <a:defRPr sz="1000"/>
          </a:pPr>
          <a:r>
            <a:rPr lang="ja-JP" altLang="en-US" sz="1100" b="0" i="0" u="none" strike="noStrike" baseline="0">
              <a:solidFill>
                <a:srgbClr val="000000"/>
              </a:solidFill>
              <a:latin typeface="ＭＳ Ｐゴシック"/>
              <a:ea typeface="ＭＳ Ｐゴシック"/>
            </a:rPr>
            <a:t>確認し、入力してください。</a:t>
          </a:r>
        </a:p>
      </xdr:txBody>
    </xdr:sp>
    <xdr:clientData/>
  </xdr:oneCellAnchor>
  <xdr:oneCellAnchor>
    <xdr:from>
      <xdr:col>36</xdr:col>
      <xdr:colOff>78105</xdr:colOff>
      <xdr:row>25</xdr:row>
      <xdr:rowOff>115333</xdr:rowOff>
    </xdr:from>
    <xdr:ext cx="1459951" cy="376706"/>
    <xdr:sp macro="" textlink="">
      <xdr:nvSpPr>
        <xdr:cNvPr id="7173" name="AutoShape 5">
          <a:extLst>
            <a:ext uri="{FF2B5EF4-FFF2-40B4-BE49-F238E27FC236}">
              <a16:creationId xmlns:a16="http://schemas.microsoft.com/office/drawing/2014/main" id="{00000000-0008-0000-0900-0000051C0000}"/>
            </a:ext>
          </a:extLst>
        </xdr:cNvPr>
        <xdr:cNvSpPr>
          <a:spLocks noChangeArrowheads="1"/>
        </xdr:cNvSpPr>
      </xdr:nvSpPr>
      <xdr:spPr bwMode="auto">
        <a:xfrm>
          <a:off x="5915313" y="6261654"/>
          <a:ext cx="1459951" cy="376706"/>
        </a:xfrm>
        <a:prstGeom prst="wedgeRectCallout">
          <a:avLst>
            <a:gd name="adj1" fmla="val -60000"/>
            <a:gd name="adj2" fmla="val -24361"/>
          </a:avLst>
        </a:prstGeom>
        <a:solidFill>
          <a:srgbClr xmlns:mc="http://schemas.openxmlformats.org/markup-compatibility/2006" xmlns:a14="http://schemas.microsoft.com/office/drawing/2010/main" val="FF00FF" mc:Ignorable="a14" a14:legacySpreadsheetColorIndex="14">
            <a:alpha val="20000"/>
          </a:srgbClr>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18288" tIns="18288" rIns="0" bIns="18288" anchor="ctr" upright="1">
          <a:spAutoFit/>
        </a:bodyPr>
        <a:lstStyle/>
        <a:p>
          <a:pPr algn="l" rtl="0">
            <a:defRPr sz="1000"/>
          </a:pPr>
          <a:r>
            <a:rPr lang="ja-JP" altLang="en-US" sz="1100" b="0" i="0" u="none" strike="noStrike" baseline="0">
              <a:solidFill>
                <a:srgbClr val="000000"/>
              </a:solidFill>
              <a:latin typeface="ＭＳ Ｐゴシック"/>
              <a:ea typeface="ＭＳ Ｐゴシック"/>
            </a:rPr>
            <a:t>変更の内容と理由を</a:t>
          </a:r>
        </a:p>
        <a:p>
          <a:pPr algn="l" rtl="0">
            <a:lnSpc>
              <a:spcPts val="1200"/>
            </a:lnSpc>
            <a:defRPr sz="1000"/>
          </a:pPr>
          <a:r>
            <a:rPr lang="ja-JP" altLang="en-US" sz="1100" b="0" i="0" u="none" strike="noStrike" baseline="0">
              <a:solidFill>
                <a:srgbClr val="000000"/>
              </a:solidFill>
              <a:latin typeface="ＭＳ Ｐゴシック"/>
              <a:ea typeface="ＭＳ Ｐゴシック"/>
            </a:rPr>
            <a:t>直接、入力してください。</a:t>
          </a:r>
        </a:p>
      </xdr:txBody>
    </xdr:sp>
    <xdr:clientData/>
  </xdr:oneCellAnchor>
  <xdr:oneCellAnchor>
    <xdr:from>
      <xdr:col>36</xdr:col>
      <xdr:colOff>134967</xdr:colOff>
      <xdr:row>18</xdr:row>
      <xdr:rowOff>2672</xdr:rowOff>
    </xdr:from>
    <xdr:ext cx="3107127" cy="370358"/>
    <xdr:sp macro="" textlink="">
      <xdr:nvSpPr>
        <xdr:cNvPr id="7174" name="AutoShape 6">
          <a:extLst>
            <a:ext uri="{FF2B5EF4-FFF2-40B4-BE49-F238E27FC236}">
              <a16:creationId xmlns:a16="http://schemas.microsoft.com/office/drawing/2014/main" id="{00000000-0008-0000-0900-0000061C0000}"/>
            </a:ext>
          </a:extLst>
        </xdr:cNvPr>
        <xdr:cNvSpPr>
          <a:spLocks noChangeArrowheads="1"/>
        </xdr:cNvSpPr>
      </xdr:nvSpPr>
      <xdr:spPr bwMode="auto">
        <a:xfrm>
          <a:off x="5986552" y="4639370"/>
          <a:ext cx="3107127" cy="370358"/>
        </a:xfrm>
        <a:prstGeom prst="wedgeRectCallout">
          <a:avLst>
            <a:gd name="adj1" fmla="val -57340"/>
            <a:gd name="adj2" fmla="val -38431"/>
          </a:avLst>
        </a:prstGeom>
        <a:solidFill>
          <a:srgbClr xmlns:mc="http://schemas.openxmlformats.org/markup-compatibility/2006" xmlns:a14="http://schemas.microsoft.com/office/drawing/2010/main" val="FF00FF" mc:Ignorable="a14" a14:legacySpreadsheetColorIndex="14">
            <a:alpha val="20000"/>
          </a:srgbClr>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wrap="square" lIns="18288" tIns="18288" rIns="0" bIns="18288" anchor="ctr" upright="1">
          <a:spAutoFit/>
        </a:bodyPr>
        <a:lstStyle/>
        <a:p>
          <a:pPr algn="l" rtl="0">
            <a:lnSpc>
              <a:spcPts val="1300"/>
            </a:lnSpc>
            <a:defRPr sz="1000"/>
          </a:pPr>
          <a:r>
            <a:rPr lang="ja-JP" altLang="en-US" sz="1100" b="0" i="0" u="none" strike="noStrike" baseline="0">
              <a:solidFill>
                <a:srgbClr val="000000"/>
              </a:solidFill>
              <a:latin typeface="ＭＳ Ｐゴシック"/>
              <a:ea typeface="ＭＳ Ｐゴシック"/>
            </a:rPr>
            <a:t>変更前の交付決定額を上段（　）書きに、変更後の</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交付申請額を下段に直接、入力してください。</a:t>
          </a:r>
        </a:p>
      </xdr:txBody>
    </xdr:sp>
    <xdr:clientData/>
  </xdr:oneCellAnchor>
  <xdr:oneCellAnchor>
    <xdr:from>
      <xdr:col>36</xdr:col>
      <xdr:colOff>95250</xdr:colOff>
      <xdr:row>2</xdr:row>
      <xdr:rowOff>155338</xdr:rowOff>
    </xdr:from>
    <xdr:ext cx="1628010" cy="376706"/>
    <xdr:sp macro="" textlink="">
      <xdr:nvSpPr>
        <xdr:cNvPr id="7175" name="AutoShape 7">
          <a:extLst>
            <a:ext uri="{FF2B5EF4-FFF2-40B4-BE49-F238E27FC236}">
              <a16:creationId xmlns:a16="http://schemas.microsoft.com/office/drawing/2014/main" id="{00000000-0008-0000-0900-0000071C0000}"/>
            </a:ext>
          </a:extLst>
        </xdr:cNvPr>
        <xdr:cNvSpPr>
          <a:spLocks noChangeArrowheads="1"/>
        </xdr:cNvSpPr>
      </xdr:nvSpPr>
      <xdr:spPr bwMode="auto">
        <a:xfrm>
          <a:off x="5932458" y="586659"/>
          <a:ext cx="1628010" cy="376706"/>
        </a:xfrm>
        <a:prstGeom prst="wedgeRectCallout">
          <a:avLst>
            <a:gd name="adj1" fmla="val -62370"/>
            <a:gd name="adj2" fmla="val -53509"/>
          </a:avLst>
        </a:prstGeom>
        <a:solidFill>
          <a:srgbClr xmlns:mc="http://schemas.openxmlformats.org/markup-compatibility/2006" xmlns:a14="http://schemas.microsoft.com/office/drawing/2010/main" val="FF00FF" mc:Ignorable="a14" a14:legacySpreadsheetColorIndex="14">
            <a:alpha val="20000"/>
          </a:srgbClr>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18288" tIns="18288" rIns="0" bIns="18288" anchor="ctr" upright="1">
          <a:spAutoFit/>
        </a:bodyPr>
        <a:lstStyle/>
        <a:p>
          <a:pPr algn="l" rtl="0">
            <a:defRPr sz="1000"/>
          </a:pPr>
          <a:r>
            <a:rPr lang="ja-JP" altLang="en-US" sz="1100" b="0" i="0" u="none" strike="noStrike" baseline="0">
              <a:solidFill>
                <a:srgbClr val="000000"/>
              </a:solidFill>
              <a:latin typeface="ＭＳ Ｐゴシック"/>
              <a:ea typeface="ＭＳ Ｐゴシック"/>
            </a:rPr>
            <a:t>この申請書を提出する</a:t>
          </a:r>
        </a:p>
        <a:p>
          <a:pPr algn="l" rtl="0">
            <a:lnSpc>
              <a:spcPts val="1200"/>
            </a:lnSpc>
            <a:defRPr sz="1000"/>
          </a:pPr>
          <a:r>
            <a:rPr lang="ja-JP" altLang="en-US" sz="1100" b="0" i="0" u="none" strike="noStrike" baseline="0">
              <a:solidFill>
                <a:srgbClr val="000000"/>
              </a:solidFill>
              <a:latin typeface="ＭＳ Ｐゴシック"/>
              <a:ea typeface="ＭＳ Ｐゴシック"/>
            </a:rPr>
            <a:t>年月日を入力してください。</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&#65279;<?xml version="1.0" encoding="UTF-8" standalone="yes"?><Relationships xmlns="http://schemas.openxmlformats.org/package/2006/relationships"><Relationship Id="rId2" Type="http://schemas.openxmlformats.org/officeDocument/2006/relationships/drawing" Target="../drawings/drawing9.xml" /><Relationship Id="rId5" Type="http://schemas.openxmlformats.org/officeDocument/2006/relationships/ctrlProp" Target="../ctrlProps/ctrlProp18.xml" /><Relationship Id="rId4" Type="http://schemas.openxmlformats.org/officeDocument/2006/relationships/ctrlProp" Target="../ctrlProps/ctrlProp17.xml" /></Relationships>
</file>

<file path=xl/worksheets/_rels/sheet11.xml.rels>&#65279;<?xml version="1.0" encoding="UTF-8" standalone="yes"?><Relationships xmlns="http://schemas.openxmlformats.org/package/2006/relationships"><Relationship Id="rId2" Type="http://schemas.openxmlformats.org/officeDocument/2006/relationships/drawing" Target="../drawings/drawing10.xml" /><Relationship Id="rId5" Type="http://schemas.openxmlformats.org/officeDocument/2006/relationships/ctrlProp" Target="../ctrlProps/ctrlProp20.xml" /><Relationship Id="rId4" Type="http://schemas.openxmlformats.org/officeDocument/2006/relationships/ctrlProp" Target="../ctrlProps/ctrlProp19.xml" /></Relationships>
</file>

<file path=xl/worksheets/_rels/sheet2.xml.rels>&#65279;<?xml version="1.0" encoding="UTF-8" standalone="yes"?><Relationships xmlns="http://schemas.openxmlformats.org/package/2006/relationships"><Relationship Id="rId2" Type="http://schemas.openxmlformats.org/officeDocument/2006/relationships/drawing" Target="../drawings/drawing1.xml" /><Relationship Id="rId5" Type="http://schemas.openxmlformats.org/officeDocument/2006/relationships/ctrlProp" Target="../ctrlProps/ctrlProp2.xml" /><Relationship Id="rId4" Type="http://schemas.openxmlformats.org/officeDocument/2006/relationships/ctrlProp" Target="../ctrlProps/ctrlProp1.xml" /></Relationships>
</file>

<file path=xl/worksheets/_rels/sheet3.xml.rels>&#65279;<?xml version="1.0" encoding="UTF-8" standalone="yes"?><Relationships xmlns="http://schemas.openxmlformats.org/package/2006/relationships"><Relationship Id="rId2" Type="http://schemas.openxmlformats.org/officeDocument/2006/relationships/drawing" Target="../drawings/drawing2.xml" /><Relationship Id="rId5" Type="http://schemas.openxmlformats.org/officeDocument/2006/relationships/ctrlProp" Target="../ctrlProps/ctrlProp4.xml" /><Relationship Id="rId4" Type="http://schemas.openxmlformats.org/officeDocument/2006/relationships/ctrlProp" Target="../ctrlProps/ctrlProp3.xml" /></Relationships>
</file>

<file path=xl/worksheets/_rels/sheet4.xml.rels>&#65279;<?xml version="1.0" encoding="UTF-8" standalone="yes"?><Relationships xmlns="http://schemas.openxmlformats.org/package/2006/relationships"><Relationship Id="rId2" Type="http://schemas.openxmlformats.org/officeDocument/2006/relationships/drawing" Target="../drawings/drawing3.xml" /><Relationship Id="rId5" Type="http://schemas.openxmlformats.org/officeDocument/2006/relationships/ctrlProp" Target="../ctrlProps/ctrlProp6.xml" /><Relationship Id="rId4" Type="http://schemas.openxmlformats.org/officeDocument/2006/relationships/ctrlProp" Target="../ctrlProps/ctrlProp5.xml" /></Relationships>
</file>

<file path=xl/worksheets/_rels/sheet5.xml.rels>&#65279;<?xml version="1.0" encoding="UTF-8" standalone="yes"?><Relationships xmlns="http://schemas.openxmlformats.org/package/2006/relationships"><Relationship Id="rId2" Type="http://schemas.openxmlformats.org/officeDocument/2006/relationships/drawing" Target="../drawings/drawing4.xml" /><Relationship Id="rId5" Type="http://schemas.openxmlformats.org/officeDocument/2006/relationships/ctrlProp" Target="../ctrlProps/ctrlProp8.xml" /><Relationship Id="rId4" Type="http://schemas.openxmlformats.org/officeDocument/2006/relationships/ctrlProp" Target="../ctrlProps/ctrlProp7.xml" /></Relationships>
</file>

<file path=xl/worksheets/_rels/sheet6.xml.rels>&#65279;<?xml version="1.0" encoding="UTF-8" standalone="yes"?><Relationships xmlns="http://schemas.openxmlformats.org/package/2006/relationships"><Relationship Id="rId2" Type="http://schemas.openxmlformats.org/officeDocument/2006/relationships/drawing" Target="../drawings/drawing5.xml" /><Relationship Id="rId5" Type="http://schemas.openxmlformats.org/officeDocument/2006/relationships/ctrlProp" Target="../ctrlProps/ctrlProp10.xml" /><Relationship Id="rId4" Type="http://schemas.openxmlformats.org/officeDocument/2006/relationships/ctrlProp" Target="../ctrlProps/ctrlProp9.xml" /></Relationships>
</file>

<file path=xl/worksheets/_rels/sheet7.xml.rels>&#65279;<?xml version="1.0" encoding="UTF-8" standalone="yes"?><Relationships xmlns="http://schemas.openxmlformats.org/package/2006/relationships"><Relationship Id="rId2" Type="http://schemas.openxmlformats.org/officeDocument/2006/relationships/drawing" Target="../drawings/drawing6.xml" /><Relationship Id="rId5" Type="http://schemas.openxmlformats.org/officeDocument/2006/relationships/ctrlProp" Target="../ctrlProps/ctrlProp12.xml" /><Relationship Id="rId4" Type="http://schemas.openxmlformats.org/officeDocument/2006/relationships/ctrlProp" Target="../ctrlProps/ctrlProp11.xml" /></Relationships>
</file>

<file path=xl/worksheets/_rels/sheet8.xml.rels>&#65279;<?xml version="1.0" encoding="UTF-8" standalone="yes"?><Relationships xmlns="http://schemas.openxmlformats.org/package/2006/relationships"><Relationship Id="rId2" Type="http://schemas.openxmlformats.org/officeDocument/2006/relationships/drawing" Target="../drawings/drawing7.xml" /><Relationship Id="rId5" Type="http://schemas.openxmlformats.org/officeDocument/2006/relationships/ctrlProp" Target="../ctrlProps/ctrlProp14.xml" /><Relationship Id="rId4" Type="http://schemas.openxmlformats.org/officeDocument/2006/relationships/ctrlProp" Target="../ctrlProps/ctrlProp13.xml" /></Relationships>
</file>

<file path=xl/worksheets/_rels/sheet9.xml.rels>&#65279;<?xml version="1.0" encoding="UTF-8" standalone="yes"?><Relationships xmlns="http://schemas.openxmlformats.org/package/2006/relationships"><Relationship Id="rId2" Type="http://schemas.openxmlformats.org/officeDocument/2006/relationships/drawing" Target="../drawings/drawing8.xml" /><Relationship Id="rId5" Type="http://schemas.openxmlformats.org/officeDocument/2006/relationships/ctrlProp" Target="../ctrlProps/ctrlProp16.xml" /><Relationship Id="rId4" Type="http://schemas.openxmlformats.org/officeDocument/2006/relationships/ctrlProp" Target="../ctrlProps/ctrlProp15.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2"/>
  </sheetPr>
  <dimension ref="A1:AZ127"/>
  <sheetViews>
    <sheetView showZeros="0" tabSelected="1" view="pageBreakPreview" zoomScaleNormal="100" zoomScaleSheetLayoutView="100" workbookViewId="0">
      <selection activeCell="P74" sqref="P74"/>
    </sheetView>
  </sheetViews>
  <sheetFormatPr defaultColWidth="3.453125" defaultRowHeight="16.5" customHeight="1" x14ac:dyDescent="0.2"/>
  <cols>
    <col min="1" max="3" width="3.08984375" style="2" customWidth="1"/>
    <col min="4" max="4" width="9" customWidth="1"/>
    <col min="5" max="8" width="3.453125" style="1" customWidth="1"/>
    <col min="9" max="12" width="3.453125" customWidth="1"/>
    <col min="13" max="13" width="5.7265625" customWidth="1"/>
    <col min="14" max="14" width="7.453125" customWidth="1"/>
    <col min="15" max="15" width="4.6328125" customWidth="1"/>
    <col min="16" max="16" width="3.453125" customWidth="1"/>
    <col min="17" max="17" width="4.6328125" customWidth="1"/>
    <col min="18" max="22" width="3.453125" customWidth="1"/>
    <col min="23" max="23" width="2.90625" style="69" customWidth="1"/>
    <col min="24" max="25" width="3.6328125" style="69" customWidth="1"/>
    <col min="26" max="27" width="3.453125" style="69" customWidth="1"/>
    <col min="28" max="28" width="3.6328125" style="69" customWidth="1"/>
    <col min="29" max="52" width="3.453125" style="69" customWidth="1"/>
  </cols>
  <sheetData>
    <row r="1" spans="1:26" ht="13" x14ac:dyDescent="0.2">
      <c r="A1" s="534" t="s">
        <v>202</v>
      </c>
      <c r="B1" s="534"/>
      <c r="C1" s="534"/>
      <c r="D1" s="534"/>
      <c r="E1" s="534"/>
      <c r="F1" s="534"/>
      <c r="G1" s="534"/>
      <c r="H1" s="534"/>
      <c r="I1" s="534"/>
      <c r="J1" s="534"/>
      <c r="K1" s="534"/>
      <c r="L1" s="534"/>
      <c r="M1" s="534"/>
      <c r="N1" s="534"/>
      <c r="O1" s="534"/>
      <c r="P1" s="534"/>
      <c r="Q1" s="534"/>
      <c r="R1" s="534"/>
      <c r="S1" s="534"/>
      <c r="T1" s="534"/>
      <c r="U1" s="534"/>
      <c r="V1" s="534"/>
    </row>
    <row r="2" spans="1:26" ht="13" x14ac:dyDescent="0.2">
      <c r="A2" s="29" t="s">
        <v>206</v>
      </c>
      <c r="B2" s="31"/>
      <c r="C2" s="31"/>
      <c r="D2" s="27"/>
      <c r="E2" s="28"/>
      <c r="F2" s="28"/>
      <c r="G2" s="28"/>
      <c r="H2" s="28"/>
      <c r="I2" s="27"/>
      <c r="J2" s="27"/>
      <c r="K2" s="27"/>
      <c r="L2" s="27"/>
      <c r="M2" s="27"/>
      <c r="N2" s="27"/>
      <c r="O2" s="27"/>
      <c r="P2" s="27"/>
      <c r="Q2" s="27"/>
      <c r="R2" s="27"/>
      <c r="S2" s="27"/>
      <c r="T2" s="27"/>
      <c r="U2" s="27"/>
      <c r="V2" s="27"/>
    </row>
    <row r="3" spans="1:26" ht="13" x14ac:dyDescent="0.2">
      <c r="A3" s="29" t="s">
        <v>203</v>
      </c>
      <c r="B3" s="31"/>
      <c r="C3" s="31"/>
      <c r="D3" s="27"/>
      <c r="E3" s="28"/>
      <c r="F3" s="28"/>
      <c r="G3" s="28"/>
      <c r="H3" s="28"/>
      <c r="I3" s="27"/>
      <c r="J3" s="27"/>
      <c r="K3" s="27"/>
      <c r="L3" s="27"/>
      <c r="M3" s="27"/>
      <c r="N3" s="27"/>
      <c r="O3" s="27"/>
      <c r="P3" s="27"/>
      <c r="Q3" s="27"/>
      <c r="R3" s="27"/>
      <c r="S3" s="27"/>
      <c r="T3" s="27"/>
      <c r="U3" s="27"/>
      <c r="V3" s="27"/>
      <c r="Y3" s="69">
        <v>7</v>
      </c>
      <c r="Z3" s="188">
        <v>7</v>
      </c>
    </row>
    <row r="4" spans="1:26" ht="13" x14ac:dyDescent="0.2">
      <c r="A4" s="29" t="s">
        <v>204</v>
      </c>
      <c r="B4" s="31"/>
      <c r="C4" s="31"/>
      <c r="D4" s="27"/>
      <c r="E4" s="28"/>
      <c r="F4" s="28"/>
      <c r="G4" s="28"/>
      <c r="H4" s="28"/>
      <c r="I4" s="27"/>
      <c r="J4" s="27"/>
      <c r="K4" s="27"/>
      <c r="L4" s="27"/>
      <c r="M4" s="27"/>
      <c r="N4" s="27"/>
      <c r="O4" s="27"/>
      <c r="P4" s="27"/>
      <c r="Q4" s="27"/>
      <c r="R4" s="27"/>
      <c r="S4" s="27"/>
      <c r="T4" s="27"/>
      <c r="U4" s="27"/>
      <c r="V4" s="27"/>
      <c r="Z4" s="69">
        <v>8</v>
      </c>
    </row>
    <row r="5" spans="1:26" ht="13" x14ac:dyDescent="0.2">
      <c r="A5" s="68" t="s">
        <v>205</v>
      </c>
      <c r="B5" s="31"/>
      <c r="C5" s="31"/>
      <c r="D5" s="27"/>
      <c r="E5" s="28"/>
      <c r="F5" s="28"/>
      <c r="G5" s="28"/>
      <c r="H5" s="28"/>
      <c r="I5" s="27"/>
      <c r="J5" s="27"/>
      <c r="K5" s="27"/>
      <c r="L5" s="27"/>
      <c r="M5" s="27"/>
      <c r="N5" s="27"/>
      <c r="O5" s="27"/>
      <c r="P5" s="27"/>
      <c r="Q5" s="27"/>
      <c r="R5" s="27"/>
      <c r="S5" s="27"/>
      <c r="T5" s="27"/>
      <c r="U5" s="27"/>
      <c r="V5" s="27"/>
    </row>
    <row r="6" spans="1:26" ht="13" x14ac:dyDescent="0.2">
      <c r="A6" s="68" t="s">
        <v>265</v>
      </c>
      <c r="B6" s="31"/>
      <c r="C6" s="31"/>
      <c r="D6" s="27"/>
      <c r="E6" s="28"/>
      <c r="F6" s="28"/>
      <c r="G6" s="28"/>
      <c r="H6" s="28"/>
      <c r="I6" s="27"/>
      <c r="J6" s="27"/>
      <c r="K6" s="27"/>
      <c r="L6" s="27"/>
      <c r="M6" s="27"/>
      <c r="N6" s="27"/>
      <c r="O6" s="27"/>
      <c r="P6" s="27"/>
      <c r="Q6" s="27"/>
      <c r="R6" s="27"/>
      <c r="S6" s="27"/>
      <c r="T6" s="27"/>
      <c r="U6" s="27"/>
      <c r="V6" s="27"/>
    </row>
    <row r="7" spans="1:26" ht="4.5" customHeight="1" x14ac:dyDescent="0.2">
      <c r="A7" s="29"/>
      <c r="B7" s="31"/>
      <c r="C7" s="31"/>
      <c r="D7" s="27"/>
      <c r="E7" s="28"/>
      <c r="F7" s="28"/>
      <c r="G7" s="28"/>
      <c r="H7" s="28"/>
      <c r="I7" s="27"/>
      <c r="J7" s="27"/>
      <c r="K7" s="27"/>
      <c r="L7" s="27"/>
      <c r="M7" s="27"/>
      <c r="N7" s="27"/>
      <c r="O7" s="27"/>
      <c r="P7" s="27"/>
      <c r="Q7" s="27"/>
      <c r="R7" s="27"/>
      <c r="S7" s="27"/>
      <c r="T7" s="27"/>
      <c r="U7" s="27"/>
      <c r="V7" s="27"/>
    </row>
    <row r="8" spans="1:26" ht="16.5" customHeight="1" x14ac:dyDescent="0.2">
      <c r="A8" s="26" t="s">
        <v>81</v>
      </c>
      <c r="B8" s="24"/>
      <c r="C8" s="24"/>
      <c r="D8" s="27"/>
      <c r="E8" s="28"/>
      <c r="F8" s="28"/>
      <c r="G8" s="28"/>
      <c r="H8" s="28"/>
      <c r="I8" s="29"/>
      <c r="J8" s="29"/>
      <c r="K8" s="29"/>
      <c r="L8" s="29"/>
      <c r="M8" s="29"/>
      <c r="N8" s="29"/>
      <c r="O8" s="29"/>
      <c r="P8" s="29"/>
      <c r="Q8" s="277" t="s">
        <v>344</v>
      </c>
      <c r="R8" s="29"/>
      <c r="S8" s="29"/>
      <c r="T8" s="29"/>
      <c r="U8" s="29"/>
      <c r="V8" s="27"/>
    </row>
    <row r="9" spans="1:26" ht="16.5" customHeight="1" x14ac:dyDescent="0.2">
      <c r="A9" s="434" t="s">
        <v>8</v>
      </c>
      <c r="B9" s="434"/>
      <c r="C9" s="434"/>
      <c r="D9" s="291" t="s">
        <v>336</v>
      </c>
      <c r="E9" s="291"/>
      <c r="F9" s="291"/>
      <c r="G9" s="291"/>
      <c r="H9" s="291"/>
      <c r="I9" s="292"/>
      <c r="J9" s="293"/>
      <c r="K9" s="293"/>
      <c r="L9" s="293"/>
      <c r="M9" s="293"/>
      <c r="N9" s="293"/>
      <c r="O9" s="293"/>
      <c r="P9" s="293"/>
      <c r="Q9" s="294"/>
      <c r="R9" s="293"/>
      <c r="S9" s="293"/>
      <c r="T9" s="293"/>
      <c r="U9" s="295"/>
      <c r="V9" s="27"/>
      <c r="W9" s="69" t="s">
        <v>337</v>
      </c>
    </row>
    <row r="10" spans="1:26" ht="16.5" customHeight="1" x14ac:dyDescent="0.2">
      <c r="A10" s="434"/>
      <c r="B10" s="434"/>
      <c r="C10" s="434"/>
      <c r="D10" s="341" t="s">
        <v>12</v>
      </c>
      <c r="E10" s="341"/>
      <c r="F10" s="341"/>
      <c r="G10" s="341"/>
      <c r="H10" s="341"/>
      <c r="I10" s="341"/>
      <c r="J10" s="341"/>
      <c r="K10" s="341"/>
      <c r="L10" s="341"/>
      <c r="M10" s="341"/>
      <c r="N10" s="341"/>
      <c r="O10" s="341"/>
      <c r="P10" s="341"/>
      <c r="Q10" s="341"/>
      <c r="R10" s="341"/>
      <c r="S10" s="341"/>
      <c r="T10" s="341"/>
      <c r="U10" s="342"/>
      <c r="W10" s="70"/>
    </row>
    <row r="11" spans="1:26" ht="16.5" customHeight="1" x14ac:dyDescent="0.2">
      <c r="A11" s="434"/>
      <c r="B11" s="434"/>
      <c r="C11" s="434"/>
      <c r="D11" s="271"/>
      <c r="E11" s="329" t="s">
        <v>142</v>
      </c>
      <c r="F11" s="330"/>
      <c r="G11" s="330"/>
      <c r="H11" s="330"/>
      <c r="I11" s="360"/>
      <c r="J11" s="361"/>
      <c r="K11" s="32" t="s">
        <v>335</v>
      </c>
      <c r="L11" s="336"/>
      <c r="M11" s="336"/>
      <c r="N11" s="336"/>
      <c r="O11" s="336"/>
      <c r="P11" s="336"/>
      <c r="Q11" s="336"/>
      <c r="R11" s="336"/>
      <c r="S11" s="336"/>
      <c r="T11" s="336"/>
      <c r="U11" s="337"/>
      <c r="V11" s="27"/>
      <c r="W11" s="71"/>
    </row>
    <row r="12" spans="1:26" ht="16.5" customHeight="1" x14ac:dyDescent="0.2">
      <c r="A12" s="434"/>
      <c r="B12" s="434"/>
      <c r="C12" s="434"/>
      <c r="D12" s="271"/>
      <c r="E12" s="511" t="s">
        <v>139</v>
      </c>
      <c r="F12" s="512"/>
      <c r="G12" s="512"/>
      <c r="H12" s="512"/>
      <c r="I12" s="292"/>
      <c r="J12" s="293"/>
      <c r="K12" s="293"/>
      <c r="L12" s="293"/>
      <c r="M12" s="293"/>
      <c r="N12" s="293"/>
      <c r="O12" s="293"/>
      <c r="P12" s="293"/>
      <c r="Q12" s="293"/>
      <c r="R12" s="293"/>
      <c r="S12" s="293"/>
      <c r="T12" s="293"/>
      <c r="U12" s="295"/>
      <c r="V12" s="27"/>
      <c r="W12" s="71"/>
    </row>
    <row r="13" spans="1:26" ht="16.5" customHeight="1" x14ac:dyDescent="0.2">
      <c r="A13" s="434"/>
      <c r="B13" s="434"/>
      <c r="C13" s="434"/>
      <c r="D13" s="271"/>
      <c r="E13" s="299" t="s">
        <v>1</v>
      </c>
      <c r="F13" s="300"/>
      <c r="G13" s="300"/>
      <c r="H13" s="301"/>
      <c r="I13" s="326"/>
      <c r="J13" s="327"/>
      <c r="K13" s="327"/>
      <c r="L13" s="327"/>
      <c r="M13" s="327"/>
      <c r="N13" s="327"/>
      <c r="O13" s="327"/>
      <c r="P13" s="327"/>
      <c r="Q13" s="327"/>
      <c r="R13" s="327"/>
      <c r="S13" s="327"/>
      <c r="T13" s="327"/>
      <c r="U13" s="328"/>
      <c r="V13" s="30" t="str">
        <f>IF(AND(I13&lt;&gt;"",I27&lt;&gt;""),"エラー：住所が2つ入力されています。","")</f>
        <v/>
      </c>
      <c r="W13" s="71"/>
    </row>
    <row r="14" spans="1:26" ht="16.5" customHeight="1" x14ac:dyDescent="0.2">
      <c r="A14" s="434"/>
      <c r="B14" s="434"/>
      <c r="C14" s="434"/>
      <c r="D14" s="271"/>
      <c r="E14" s="305" t="s">
        <v>140</v>
      </c>
      <c r="F14" s="306"/>
      <c r="G14" s="306"/>
      <c r="H14" s="307"/>
      <c r="I14" s="308"/>
      <c r="J14" s="294"/>
      <c r="K14" s="294"/>
      <c r="L14" s="294"/>
      <c r="M14" s="294"/>
      <c r="N14" s="294"/>
      <c r="O14" s="294"/>
      <c r="P14" s="294"/>
      <c r="Q14" s="294"/>
      <c r="R14" s="294"/>
      <c r="S14" s="294"/>
      <c r="T14" s="294"/>
      <c r="U14" s="309"/>
      <c r="V14" s="30"/>
      <c r="W14" s="71"/>
    </row>
    <row r="15" spans="1:26" ht="16.5" customHeight="1" x14ac:dyDescent="0.2">
      <c r="A15" s="434"/>
      <c r="B15" s="434"/>
      <c r="C15" s="434"/>
      <c r="D15" s="271"/>
      <c r="E15" s="332" t="s">
        <v>2</v>
      </c>
      <c r="F15" s="333"/>
      <c r="G15" s="333"/>
      <c r="H15" s="334"/>
      <c r="I15" s="346"/>
      <c r="J15" s="347"/>
      <c r="K15" s="347"/>
      <c r="L15" s="347"/>
      <c r="M15" s="347"/>
      <c r="N15" s="347"/>
      <c r="O15" s="347"/>
      <c r="P15" s="347"/>
      <c r="Q15" s="347"/>
      <c r="R15" s="347"/>
      <c r="S15" s="347"/>
      <c r="T15" s="347"/>
      <c r="U15" s="348"/>
      <c r="V15" s="27"/>
      <c r="W15" s="71"/>
    </row>
    <row r="16" spans="1:26" ht="16.5" customHeight="1" x14ac:dyDescent="0.2">
      <c r="A16" s="434"/>
      <c r="B16" s="434"/>
      <c r="C16" s="434"/>
      <c r="D16" s="271"/>
      <c r="E16" s="312" t="s">
        <v>127</v>
      </c>
      <c r="F16" s="313"/>
      <c r="G16" s="349" t="s">
        <v>141</v>
      </c>
      <c r="H16" s="350"/>
      <c r="I16" s="292"/>
      <c r="J16" s="293"/>
      <c r="K16" s="293"/>
      <c r="L16" s="293"/>
      <c r="M16" s="293"/>
      <c r="N16" s="293"/>
      <c r="O16" s="293"/>
      <c r="P16" s="293"/>
      <c r="Q16" s="293"/>
      <c r="R16" s="293"/>
      <c r="S16" s="293"/>
      <c r="T16" s="293"/>
      <c r="U16" s="295"/>
      <c r="V16" s="27"/>
      <c r="W16" s="72"/>
      <c r="X16" s="72" t="s">
        <v>195</v>
      </c>
    </row>
    <row r="17" spans="1:38" ht="16.5" customHeight="1" x14ac:dyDescent="0.2">
      <c r="A17" s="434"/>
      <c r="B17" s="434"/>
      <c r="C17" s="434"/>
      <c r="D17" s="271"/>
      <c r="E17" s="314"/>
      <c r="F17" s="315"/>
      <c r="G17" s="354" t="s">
        <v>128</v>
      </c>
      <c r="H17" s="355"/>
      <c r="I17" s="318"/>
      <c r="J17" s="319"/>
      <c r="K17" s="319"/>
      <c r="L17" s="319"/>
      <c r="M17" s="319"/>
      <c r="N17" s="319"/>
      <c r="O17" s="319"/>
      <c r="P17" s="319"/>
      <c r="Q17" s="319"/>
      <c r="R17" s="319"/>
      <c r="S17" s="319"/>
      <c r="T17" s="319"/>
      <c r="U17" s="320"/>
      <c r="V17" s="27"/>
      <c r="W17" s="71"/>
      <c r="X17" s="73"/>
    </row>
    <row r="18" spans="1:38" ht="16.5" customHeight="1" x14ac:dyDescent="0.2">
      <c r="A18" s="434"/>
      <c r="B18" s="434"/>
      <c r="C18" s="434"/>
      <c r="D18" s="271"/>
      <c r="E18" s="314"/>
      <c r="F18" s="315"/>
      <c r="G18" s="310" t="s">
        <v>141</v>
      </c>
      <c r="H18" s="311"/>
      <c r="I18" s="318"/>
      <c r="J18" s="319"/>
      <c r="K18" s="319"/>
      <c r="L18" s="319"/>
      <c r="M18" s="319"/>
      <c r="N18" s="319"/>
      <c r="O18" s="319"/>
      <c r="P18" s="319"/>
      <c r="Q18" s="319"/>
      <c r="R18" s="319"/>
      <c r="S18" s="319"/>
      <c r="T18" s="319"/>
      <c r="U18" s="320"/>
      <c r="V18" s="27"/>
      <c r="W18" s="71"/>
    </row>
    <row r="19" spans="1:38" ht="16.5" customHeight="1" x14ac:dyDescent="0.2">
      <c r="A19" s="434"/>
      <c r="B19" s="434"/>
      <c r="C19" s="434"/>
      <c r="D19" s="271"/>
      <c r="E19" s="316"/>
      <c r="F19" s="317"/>
      <c r="G19" s="356" t="s">
        <v>10</v>
      </c>
      <c r="H19" s="357"/>
      <c r="I19" s="351"/>
      <c r="J19" s="352"/>
      <c r="K19" s="352"/>
      <c r="L19" s="352"/>
      <c r="M19" s="352"/>
      <c r="N19" s="352"/>
      <c r="O19" s="352"/>
      <c r="P19" s="352"/>
      <c r="Q19" s="352"/>
      <c r="R19" s="352"/>
      <c r="S19" s="352"/>
      <c r="T19" s="352"/>
      <c r="U19" s="353"/>
      <c r="V19" s="30" t="str">
        <f>IF(AND(I19&lt;&gt;"",I29&lt;&gt;""),"エラー：氏名が2つ入力されています。","")</f>
        <v/>
      </c>
      <c r="W19" s="71"/>
    </row>
    <row r="20" spans="1:38" ht="16.5" customHeight="1" x14ac:dyDescent="0.2">
      <c r="A20" s="434"/>
      <c r="B20" s="434"/>
      <c r="C20" s="434"/>
      <c r="D20" s="271"/>
      <c r="E20" s="332" t="s">
        <v>70</v>
      </c>
      <c r="F20" s="333"/>
      <c r="G20" s="333"/>
      <c r="H20" s="334"/>
      <c r="I20" s="345"/>
      <c r="J20" s="321"/>
      <c r="K20" s="32" t="s">
        <v>350</v>
      </c>
      <c r="L20" s="321"/>
      <c r="M20" s="321"/>
      <c r="N20" s="32" t="s">
        <v>350</v>
      </c>
      <c r="O20" s="321"/>
      <c r="P20" s="321"/>
      <c r="Q20" s="321"/>
      <c r="R20" s="321"/>
      <c r="S20" s="321"/>
      <c r="T20" s="321"/>
      <c r="U20" s="325"/>
      <c r="V20" s="30"/>
      <c r="W20" s="71"/>
    </row>
    <row r="21" spans="1:38" ht="16.5" customHeight="1" x14ac:dyDescent="0.2">
      <c r="A21" s="434"/>
      <c r="B21" s="434"/>
      <c r="C21" s="434"/>
      <c r="D21" s="271"/>
      <c r="E21" s="515" t="s">
        <v>287</v>
      </c>
      <c r="F21" s="516"/>
      <c r="G21" s="516"/>
      <c r="H21" s="537"/>
      <c r="I21" s="375"/>
      <c r="J21" s="361"/>
      <c r="K21" s="361"/>
      <c r="L21" s="361"/>
      <c r="M21" s="361"/>
      <c r="N21" s="361"/>
      <c r="O21" s="361"/>
      <c r="P21" s="361"/>
      <c r="Q21" s="361"/>
      <c r="R21" s="361"/>
      <c r="S21" s="361"/>
      <c r="T21" s="361"/>
      <c r="U21" s="362"/>
      <c r="V21" s="30"/>
      <c r="W21" s="71"/>
    </row>
    <row r="22" spans="1:38" ht="16.5" customHeight="1" x14ac:dyDescent="0.2">
      <c r="A22" s="434"/>
      <c r="B22" s="434"/>
      <c r="C22" s="434"/>
      <c r="D22" s="272" t="s">
        <v>193</v>
      </c>
      <c r="E22" s="515" t="s">
        <v>78</v>
      </c>
      <c r="F22" s="516"/>
      <c r="G22" s="516"/>
      <c r="H22" s="537"/>
      <c r="I22" s="322"/>
      <c r="J22" s="323"/>
      <c r="K22" s="323"/>
      <c r="L22" s="323"/>
      <c r="M22" s="323"/>
      <c r="N22" s="323"/>
      <c r="O22" s="323"/>
      <c r="P22" s="323"/>
      <c r="Q22" s="323"/>
      <c r="R22" s="323"/>
      <c r="S22" s="323"/>
      <c r="T22" s="323"/>
      <c r="U22" s="324"/>
      <c r="V22" s="5" t="s">
        <v>129</v>
      </c>
      <c r="W22" s="74" t="s">
        <v>207</v>
      </c>
      <c r="X22" s="69" t="s">
        <v>170</v>
      </c>
    </row>
    <row r="23" spans="1:38" ht="33" customHeight="1" x14ac:dyDescent="0.2">
      <c r="A23" s="434"/>
      <c r="B23" s="434"/>
      <c r="C23" s="434"/>
      <c r="D23" s="273" t="s">
        <v>193</v>
      </c>
      <c r="E23" s="302" t="s">
        <v>50</v>
      </c>
      <c r="F23" s="303"/>
      <c r="G23" s="303"/>
      <c r="H23" s="304"/>
      <c r="I23" s="441"/>
      <c r="J23" s="541"/>
      <c r="K23" s="541"/>
      <c r="L23" s="541"/>
      <c r="M23" s="541"/>
      <c r="N23" s="541"/>
      <c r="O23" s="541"/>
      <c r="P23" s="541"/>
      <c r="Q23" s="541"/>
      <c r="R23" s="541"/>
      <c r="S23" s="541"/>
      <c r="T23" s="541"/>
      <c r="U23" s="542"/>
      <c r="V23" s="27"/>
      <c r="W23" s="75" t="s">
        <v>207</v>
      </c>
      <c r="X23" s="69" t="s">
        <v>170</v>
      </c>
    </row>
    <row r="24" spans="1:38" ht="16.5" customHeight="1" x14ac:dyDescent="0.2">
      <c r="A24" s="434"/>
      <c r="B24" s="434"/>
      <c r="C24" s="434"/>
      <c r="D24" s="341" t="s">
        <v>9</v>
      </c>
      <c r="E24" s="341"/>
      <c r="F24" s="341"/>
      <c r="G24" s="341"/>
      <c r="H24" s="341"/>
      <c r="I24" s="341"/>
      <c r="J24" s="341"/>
      <c r="K24" s="341"/>
      <c r="L24" s="341"/>
      <c r="M24" s="341"/>
      <c r="N24" s="341"/>
      <c r="O24" s="341"/>
      <c r="P24" s="341"/>
      <c r="Q24" s="341"/>
      <c r="R24" s="341"/>
      <c r="S24" s="341"/>
      <c r="T24" s="341"/>
      <c r="U24" s="342"/>
      <c r="V24" s="27"/>
      <c r="W24" s="70"/>
      <c r="X24" s="535" t="s">
        <v>194</v>
      </c>
      <c r="Y24" s="536"/>
      <c r="Z24" s="536"/>
      <c r="AA24" s="536"/>
      <c r="AB24" s="536"/>
      <c r="AC24" s="536"/>
      <c r="AD24" s="536"/>
      <c r="AE24" s="536"/>
      <c r="AF24" s="536"/>
      <c r="AG24" s="536"/>
      <c r="AH24" s="536"/>
      <c r="AI24" s="536"/>
      <c r="AJ24" s="536"/>
      <c r="AK24" s="536"/>
      <c r="AL24" s="536"/>
    </row>
    <row r="25" spans="1:38" ht="16.5" customHeight="1" x14ac:dyDescent="0.2">
      <c r="A25" s="434"/>
      <c r="B25" s="434"/>
      <c r="C25" s="434"/>
      <c r="D25" s="543"/>
      <c r="E25" s="538" t="s">
        <v>142</v>
      </c>
      <c r="F25" s="539"/>
      <c r="G25" s="539"/>
      <c r="H25" s="540"/>
      <c r="I25" s="360"/>
      <c r="J25" s="361"/>
      <c r="K25" s="32" t="s">
        <v>143</v>
      </c>
      <c r="L25" s="336"/>
      <c r="M25" s="336"/>
      <c r="N25" s="336"/>
      <c r="O25" s="336"/>
      <c r="P25" s="336"/>
      <c r="Q25" s="336"/>
      <c r="R25" s="336"/>
      <c r="S25" s="336"/>
      <c r="T25" s="336"/>
      <c r="U25" s="337"/>
      <c r="V25" s="27"/>
      <c r="W25" s="71"/>
      <c r="X25" s="535"/>
      <c r="Y25" s="536"/>
      <c r="Z25" s="536"/>
      <c r="AA25" s="536"/>
      <c r="AB25" s="536"/>
      <c r="AC25" s="536"/>
      <c r="AD25" s="536"/>
      <c r="AE25" s="536"/>
      <c r="AF25" s="536"/>
      <c r="AG25" s="536"/>
      <c r="AH25" s="536"/>
      <c r="AI25" s="536"/>
      <c r="AJ25" s="536"/>
      <c r="AK25" s="536"/>
      <c r="AL25" s="536"/>
    </row>
    <row r="26" spans="1:38" ht="16.5" customHeight="1" x14ac:dyDescent="0.2">
      <c r="A26" s="434"/>
      <c r="B26" s="434"/>
      <c r="C26" s="434"/>
      <c r="D26" s="543"/>
      <c r="E26" s="511" t="s">
        <v>139</v>
      </c>
      <c r="F26" s="512"/>
      <c r="G26" s="512"/>
      <c r="H26" s="512"/>
      <c r="I26" s="292"/>
      <c r="J26" s="293"/>
      <c r="K26" s="293"/>
      <c r="L26" s="293"/>
      <c r="M26" s="293"/>
      <c r="N26" s="293"/>
      <c r="O26" s="293"/>
      <c r="P26" s="293"/>
      <c r="Q26" s="293"/>
      <c r="R26" s="293"/>
      <c r="S26" s="293"/>
      <c r="T26" s="293"/>
      <c r="U26" s="295"/>
      <c r="V26" s="27"/>
      <c r="W26" s="71"/>
      <c r="X26" s="535"/>
      <c r="Y26" s="536"/>
      <c r="Z26" s="536"/>
      <c r="AA26" s="536"/>
      <c r="AB26" s="536"/>
      <c r="AC26" s="536"/>
      <c r="AD26" s="536"/>
      <c r="AE26" s="536"/>
      <c r="AF26" s="536"/>
      <c r="AG26" s="536"/>
      <c r="AH26" s="536"/>
      <c r="AI26" s="536"/>
      <c r="AJ26" s="536"/>
      <c r="AK26" s="536"/>
      <c r="AL26" s="536"/>
    </row>
    <row r="27" spans="1:38" ht="16.5" customHeight="1" x14ac:dyDescent="0.2">
      <c r="A27" s="434"/>
      <c r="B27" s="434"/>
      <c r="C27" s="434"/>
      <c r="D27" s="543"/>
      <c r="E27" s="299" t="s">
        <v>1</v>
      </c>
      <c r="F27" s="300"/>
      <c r="G27" s="300"/>
      <c r="H27" s="301"/>
      <c r="I27" s="326"/>
      <c r="J27" s="327"/>
      <c r="K27" s="327"/>
      <c r="L27" s="327"/>
      <c r="M27" s="327"/>
      <c r="N27" s="327"/>
      <c r="O27" s="327"/>
      <c r="P27" s="327"/>
      <c r="Q27" s="327"/>
      <c r="R27" s="327"/>
      <c r="S27" s="327"/>
      <c r="T27" s="327"/>
      <c r="U27" s="328"/>
      <c r="V27" s="30" t="str">
        <f>IF(AND(I27&lt;&gt;"",I13&lt;&gt;""),"エラー：住所が2つ入力されています。","")</f>
        <v/>
      </c>
      <c r="W27" s="71"/>
      <c r="X27" s="535"/>
      <c r="Y27" s="536"/>
      <c r="Z27" s="536"/>
      <c r="AA27" s="536"/>
      <c r="AB27" s="536"/>
      <c r="AC27" s="536"/>
      <c r="AD27" s="536"/>
      <c r="AE27" s="536"/>
      <c r="AF27" s="536"/>
      <c r="AG27" s="536"/>
      <c r="AH27" s="536"/>
      <c r="AI27" s="536"/>
      <c r="AJ27" s="536"/>
      <c r="AK27" s="536"/>
      <c r="AL27" s="536"/>
    </row>
    <row r="28" spans="1:38" ht="16.5" customHeight="1" x14ac:dyDescent="0.2">
      <c r="A28" s="434"/>
      <c r="B28" s="434"/>
      <c r="C28" s="434"/>
      <c r="D28" s="543"/>
      <c r="E28" s="511" t="s">
        <v>140</v>
      </c>
      <c r="F28" s="512"/>
      <c r="G28" s="512"/>
      <c r="H28" s="513"/>
      <c r="I28" s="292"/>
      <c r="J28" s="293"/>
      <c r="K28" s="293"/>
      <c r="L28" s="293"/>
      <c r="M28" s="293"/>
      <c r="N28" s="293"/>
      <c r="O28" s="293"/>
      <c r="P28" s="293"/>
      <c r="Q28" s="293"/>
      <c r="R28" s="293"/>
      <c r="S28" s="293"/>
      <c r="T28" s="293"/>
      <c r="U28" s="295"/>
      <c r="V28" s="30"/>
      <c r="W28" s="71"/>
      <c r="X28" s="535"/>
      <c r="Y28" s="536"/>
      <c r="Z28" s="536"/>
      <c r="AA28" s="536"/>
      <c r="AB28" s="536"/>
      <c r="AC28" s="536"/>
      <c r="AD28" s="536"/>
      <c r="AE28" s="536"/>
      <c r="AF28" s="536"/>
      <c r="AG28" s="536"/>
      <c r="AH28" s="536"/>
      <c r="AI28" s="536"/>
      <c r="AJ28" s="536"/>
      <c r="AK28" s="536"/>
      <c r="AL28" s="536"/>
    </row>
    <row r="29" spans="1:38" ht="16.5" customHeight="1" x14ac:dyDescent="0.2">
      <c r="A29" s="434"/>
      <c r="B29" s="434"/>
      <c r="C29" s="434"/>
      <c r="D29" s="543"/>
      <c r="E29" s="302" t="s">
        <v>10</v>
      </c>
      <c r="F29" s="303"/>
      <c r="G29" s="303"/>
      <c r="H29" s="304"/>
      <c r="I29" s="351"/>
      <c r="J29" s="352"/>
      <c r="K29" s="352"/>
      <c r="L29" s="352"/>
      <c r="M29" s="352"/>
      <c r="N29" s="352"/>
      <c r="O29" s="352"/>
      <c r="P29" s="352"/>
      <c r="Q29" s="352"/>
      <c r="R29" s="352"/>
      <c r="S29" s="352"/>
      <c r="T29" s="352"/>
      <c r="U29" s="353"/>
      <c r="V29" s="30" t="str">
        <f>IF(AND(I19&lt;&gt;"",I29&lt;&gt;""),"エラー：氏名が2つ入力されています。","")</f>
        <v/>
      </c>
      <c r="W29" s="71"/>
      <c r="X29" s="535"/>
      <c r="Y29" s="536"/>
      <c r="Z29" s="536"/>
      <c r="AA29" s="536"/>
      <c r="AB29" s="536"/>
      <c r="AC29" s="536"/>
      <c r="AD29" s="536"/>
      <c r="AE29" s="536"/>
      <c r="AF29" s="536"/>
      <c r="AG29" s="536"/>
      <c r="AH29" s="536"/>
      <c r="AI29" s="536"/>
      <c r="AJ29" s="536"/>
      <c r="AK29" s="536"/>
      <c r="AL29" s="536"/>
    </row>
    <row r="30" spans="1:38" ht="16.5" customHeight="1" x14ac:dyDescent="0.2">
      <c r="A30" s="434"/>
      <c r="B30" s="434"/>
      <c r="C30" s="434"/>
      <c r="D30" s="543"/>
      <c r="E30" s="302" t="s">
        <v>70</v>
      </c>
      <c r="F30" s="303"/>
      <c r="G30" s="303"/>
      <c r="H30" s="304"/>
      <c r="I30" s="343"/>
      <c r="J30" s="344"/>
      <c r="K30" s="33" t="s">
        <v>143</v>
      </c>
      <c r="L30" s="344"/>
      <c r="M30" s="344"/>
      <c r="N30" s="33" t="s">
        <v>143</v>
      </c>
      <c r="O30" s="344"/>
      <c r="P30" s="344"/>
      <c r="Q30" s="344"/>
      <c r="R30" s="344"/>
      <c r="S30" s="344"/>
      <c r="T30" s="344"/>
      <c r="U30" s="544"/>
      <c r="V30" s="30"/>
      <c r="W30" s="76"/>
      <c r="X30" s="535"/>
      <c r="Y30" s="536"/>
      <c r="Z30" s="536"/>
      <c r="AA30" s="536"/>
      <c r="AB30" s="536"/>
      <c r="AC30" s="536"/>
      <c r="AD30" s="536"/>
      <c r="AE30" s="536"/>
      <c r="AF30" s="536"/>
      <c r="AG30" s="536"/>
      <c r="AH30" s="536"/>
      <c r="AI30" s="536"/>
      <c r="AJ30" s="536"/>
      <c r="AK30" s="536"/>
      <c r="AL30" s="536"/>
    </row>
    <row r="31" spans="1:38" ht="16.5" customHeight="1" x14ac:dyDescent="0.2">
      <c r="A31" s="434"/>
      <c r="B31" s="434"/>
      <c r="C31" s="434"/>
      <c r="D31" s="274"/>
      <c r="E31" s="515" t="s">
        <v>287</v>
      </c>
      <c r="F31" s="516"/>
      <c r="G31" s="516"/>
      <c r="H31" s="537"/>
      <c r="I31" s="360"/>
      <c r="J31" s="361"/>
      <c r="K31" s="361"/>
      <c r="L31" s="361"/>
      <c r="M31" s="361"/>
      <c r="N31" s="361"/>
      <c r="O31" s="361"/>
      <c r="P31" s="361"/>
      <c r="Q31" s="361"/>
      <c r="R31" s="361"/>
      <c r="S31" s="361"/>
      <c r="T31" s="361"/>
      <c r="U31" s="362"/>
      <c r="V31" s="30"/>
      <c r="X31" s="77"/>
      <c r="Y31" s="77"/>
      <c r="Z31" s="77"/>
      <c r="AA31" s="77"/>
      <c r="AB31" s="77"/>
      <c r="AC31" s="77"/>
      <c r="AD31" s="77"/>
      <c r="AE31" s="77"/>
      <c r="AF31" s="77"/>
      <c r="AG31" s="77"/>
      <c r="AH31" s="77"/>
      <c r="AI31" s="77"/>
      <c r="AJ31" s="77"/>
      <c r="AK31" s="77"/>
      <c r="AL31" s="77"/>
    </row>
    <row r="32" spans="1:38" ht="16.5" customHeight="1" x14ac:dyDescent="0.2">
      <c r="A32" s="31"/>
      <c r="B32" s="31"/>
      <c r="C32" s="31"/>
      <c r="D32" s="27"/>
      <c r="E32" s="28"/>
      <c r="F32" s="28"/>
      <c r="G32" s="28"/>
      <c r="H32" s="28"/>
      <c r="I32" s="29"/>
      <c r="J32" s="29"/>
      <c r="K32" s="29"/>
      <c r="L32" s="29"/>
      <c r="M32" s="29"/>
      <c r="N32" s="29"/>
      <c r="O32" s="29"/>
      <c r="P32" s="29"/>
      <c r="Q32" s="29"/>
      <c r="R32" s="29"/>
      <c r="S32" s="29"/>
      <c r="T32" s="29"/>
      <c r="U32" s="29"/>
      <c r="V32" s="27"/>
    </row>
    <row r="33" spans="1:38" ht="16.5" customHeight="1" x14ac:dyDescent="0.2">
      <c r="A33" s="329" t="s">
        <v>171</v>
      </c>
      <c r="B33" s="330"/>
      <c r="C33" s="330"/>
      <c r="D33" s="331"/>
      <c r="E33" s="329" t="s">
        <v>142</v>
      </c>
      <c r="F33" s="330"/>
      <c r="G33" s="330"/>
      <c r="H33" s="331"/>
      <c r="I33" s="335"/>
      <c r="J33" s="336"/>
      <c r="K33" s="32" t="s">
        <v>335</v>
      </c>
      <c r="L33" s="336"/>
      <c r="M33" s="336"/>
      <c r="N33" s="336"/>
      <c r="O33" s="336"/>
      <c r="P33" s="336"/>
      <c r="Q33" s="336"/>
      <c r="R33" s="336"/>
      <c r="S33" s="336"/>
      <c r="T33" s="336"/>
      <c r="U33" s="337"/>
      <c r="V33" s="27"/>
      <c r="W33" s="363"/>
      <c r="X33" s="366" t="s">
        <v>196</v>
      </c>
      <c r="Y33" s="367"/>
      <c r="Z33" s="367"/>
      <c r="AA33" s="367"/>
      <c r="AB33" s="367"/>
      <c r="AC33" s="367"/>
      <c r="AD33" s="367"/>
      <c r="AE33" s="367"/>
      <c r="AF33" s="367"/>
      <c r="AG33" s="367"/>
      <c r="AH33" s="367"/>
      <c r="AI33" s="367"/>
      <c r="AJ33" s="367"/>
      <c r="AK33" s="367"/>
      <c r="AL33" s="367"/>
    </row>
    <row r="34" spans="1:38" ht="16.5" customHeight="1" x14ac:dyDescent="0.2">
      <c r="A34" s="332"/>
      <c r="B34" s="333"/>
      <c r="C34" s="333"/>
      <c r="D34" s="334"/>
      <c r="E34" s="296" t="s">
        <v>1</v>
      </c>
      <c r="F34" s="297"/>
      <c r="G34" s="297"/>
      <c r="H34" s="298"/>
      <c r="I34" s="318"/>
      <c r="J34" s="319"/>
      <c r="K34" s="319"/>
      <c r="L34" s="319"/>
      <c r="M34" s="319"/>
      <c r="N34" s="319"/>
      <c r="O34" s="319"/>
      <c r="P34" s="319"/>
      <c r="Q34" s="319"/>
      <c r="R34" s="319"/>
      <c r="S34" s="319"/>
      <c r="T34" s="319"/>
      <c r="U34" s="320"/>
      <c r="V34" s="27"/>
      <c r="W34" s="364"/>
      <c r="X34" s="366"/>
      <c r="Y34" s="367"/>
      <c r="Z34" s="367"/>
      <c r="AA34" s="367"/>
      <c r="AB34" s="367"/>
      <c r="AC34" s="367"/>
      <c r="AD34" s="367"/>
      <c r="AE34" s="367"/>
      <c r="AF34" s="367"/>
      <c r="AG34" s="367"/>
      <c r="AH34" s="367"/>
      <c r="AI34" s="367"/>
      <c r="AJ34" s="367"/>
      <c r="AK34" s="367"/>
      <c r="AL34" s="367"/>
    </row>
    <row r="35" spans="1:38" ht="16.5" customHeight="1" x14ac:dyDescent="0.2">
      <c r="A35" s="332"/>
      <c r="B35" s="333"/>
      <c r="C35" s="333"/>
      <c r="D35" s="334"/>
      <c r="E35" s="296" t="s">
        <v>10</v>
      </c>
      <c r="F35" s="297"/>
      <c r="G35" s="297"/>
      <c r="H35" s="298"/>
      <c r="I35" s="318"/>
      <c r="J35" s="319"/>
      <c r="K35" s="319"/>
      <c r="L35" s="319"/>
      <c r="M35" s="319"/>
      <c r="N35" s="319"/>
      <c r="O35" s="319"/>
      <c r="P35" s="319"/>
      <c r="Q35" s="319"/>
      <c r="R35" s="319"/>
      <c r="S35" s="319"/>
      <c r="T35" s="319"/>
      <c r="U35" s="320"/>
      <c r="V35" s="27"/>
      <c r="W35" s="364"/>
      <c r="X35" s="366"/>
      <c r="Y35" s="367"/>
      <c r="Z35" s="367"/>
      <c r="AA35" s="367"/>
      <c r="AB35" s="367"/>
      <c r="AC35" s="367"/>
      <c r="AD35" s="367"/>
      <c r="AE35" s="367"/>
      <c r="AF35" s="367"/>
      <c r="AG35" s="367"/>
      <c r="AH35" s="367"/>
      <c r="AI35" s="367"/>
      <c r="AJ35" s="367"/>
      <c r="AK35" s="367"/>
      <c r="AL35" s="367"/>
    </row>
    <row r="36" spans="1:38" ht="16.5" customHeight="1" x14ac:dyDescent="0.2">
      <c r="A36" s="332"/>
      <c r="B36" s="333"/>
      <c r="C36" s="333"/>
      <c r="D36" s="334"/>
      <c r="E36" s="296" t="s">
        <v>70</v>
      </c>
      <c r="F36" s="297"/>
      <c r="G36" s="297"/>
      <c r="H36" s="298"/>
      <c r="I36" s="318"/>
      <c r="J36" s="319"/>
      <c r="K36" s="319"/>
      <c r="L36" s="319"/>
      <c r="M36" s="319"/>
      <c r="N36" s="319"/>
      <c r="O36" s="319"/>
      <c r="P36" s="319"/>
      <c r="Q36" s="319"/>
      <c r="R36" s="319"/>
      <c r="S36" s="319"/>
      <c r="T36" s="319"/>
      <c r="U36" s="320"/>
      <c r="V36" s="27"/>
      <c r="W36" s="364"/>
      <c r="X36" s="366"/>
      <c r="Y36" s="367"/>
      <c r="Z36" s="367"/>
      <c r="AA36" s="367"/>
      <c r="AB36" s="367"/>
      <c r="AC36" s="367"/>
      <c r="AD36" s="367"/>
      <c r="AE36" s="367"/>
      <c r="AF36" s="367"/>
      <c r="AG36" s="367"/>
      <c r="AH36" s="367"/>
      <c r="AI36" s="367"/>
      <c r="AJ36" s="367"/>
      <c r="AK36" s="367"/>
      <c r="AL36" s="367"/>
    </row>
    <row r="37" spans="1:38" ht="16.5" customHeight="1" x14ac:dyDescent="0.2">
      <c r="A37" s="332"/>
      <c r="B37" s="333"/>
      <c r="C37" s="333"/>
      <c r="D37" s="334"/>
      <c r="E37" s="296" t="s">
        <v>260</v>
      </c>
      <c r="F37" s="297"/>
      <c r="G37" s="297"/>
      <c r="H37" s="298"/>
      <c r="I37" s="318"/>
      <c r="J37" s="319"/>
      <c r="K37" s="319"/>
      <c r="L37" s="319"/>
      <c r="M37" s="319"/>
      <c r="N37" s="319"/>
      <c r="O37" s="319"/>
      <c r="P37" s="319"/>
      <c r="Q37" s="319"/>
      <c r="R37" s="319"/>
      <c r="S37" s="319"/>
      <c r="T37" s="319"/>
      <c r="U37" s="320"/>
      <c r="V37" s="27"/>
      <c r="W37" s="364"/>
      <c r="X37" s="366"/>
      <c r="Y37" s="367"/>
      <c r="Z37" s="367"/>
      <c r="AA37" s="367"/>
      <c r="AB37" s="367"/>
      <c r="AC37" s="367"/>
      <c r="AD37" s="367"/>
      <c r="AE37" s="367"/>
      <c r="AF37" s="367"/>
      <c r="AG37" s="367"/>
      <c r="AH37" s="367"/>
      <c r="AI37" s="367"/>
      <c r="AJ37" s="367"/>
      <c r="AK37" s="367"/>
      <c r="AL37" s="367"/>
    </row>
    <row r="38" spans="1:38" ht="16.5" customHeight="1" x14ac:dyDescent="0.2">
      <c r="A38" s="332"/>
      <c r="B38" s="333"/>
      <c r="C38" s="333"/>
      <c r="D38" s="334"/>
      <c r="E38" s="296" t="s">
        <v>71</v>
      </c>
      <c r="F38" s="297"/>
      <c r="G38" s="297"/>
      <c r="H38" s="298"/>
      <c r="I38" s="318"/>
      <c r="J38" s="319"/>
      <c r="K38" s="319"/>
      <c r="L38" s="319"/>
      <c r="M38" s="319"/>
      <c r="N38" s="319"/>
      <c r="O38" s="319"/>
      <c r="P38" s="319"/>
      <c r="Q38" s="319"/>
      <c r="R38" s="319"/>
      <c r="S38" s="319"/>
      <c r="T38" s="319"/>
      <c r="U38" s="320"/>
      <c r="V38" s="27"/>
      <c r="W38" s="364"/>
      <c r="X38" s="366"/>
      <c r="Y38" s="367"/>
      <c r="Z38" s="367"/>
      <c r="AA38" s="367"/>
      <c r="AB38" s="367"/>
      <c r="AC38" s="367"/>
      <c r="AD38" s="367"/>
      <c r="AE38" s="367"/>
      <c r="AF38" s="367"/>
      <c r="AG38" s="367"/>
      <c r="AH38" s="367"/>
      <c r="AI38" s="367"/>
      <c r="AJ38" s="367"/>
      <c r="AK38" s="367"/>
      <c r="AL38" s="367"/>
    </row>
    <row r="39" spans="1:38" ht="16.5" customHeight="1" x14ac:dyDescent="0.2">
      <c r="A39" s="302"/>
      <c r="B39" s="303"/>
      <c r="C39" s="303"/>
      <c r="D39" s="304"/>
      <c r="E39" s="519" t="s">
        <v>79</v>
      </c>
      <c r="F39" s="520"/>
      <c r="G39" s="520"/>
      <c r="H39" s="521"/>
      <c r="I39" s="374"/>
      <c r="J39" s="352"/>
      <c r="K39" s="352"/>
      <c r="L39" s="352"/>
      <c r="M39" s="352"/>
      <c r="N39" s="352"/>
      <c r="O39" s="352"/>
      <c r="P39" s="352"/>
      <c r="Q39" s="352"/>
      <c r="R39" s="352"/>
      <c r="S39" s="352"/>
      <c r="T39" s="352"/>
      <c r="U39" s="353"/>
      <c r="V39" s="27"/>
      <c r="W39" s="365"/>
      <c r="X39" s="366"/>
      <c r="Y39" s="367"/>
      <c r="Z39" s="367"/>
      <c r="AA39" s="367"/>
      <c r="AB39" s="367"/>
      <c r="AC39" s="367"/>
      <c r="AD39" s="367"/>
      <c r="AE39" s="367"/>
      <c r="AF39" s="367"/>
      <c r="AG39" s="367"/>
      <c r="AH39" s="367"/>
      <c r="AI39" s="367"/>
      <c r="AJ39" s="367"/>
      <c r="AK39" s="367"/>
      <c r="AL39" s="367"/>
    </row>
    <row r="40" spans="1:38" ht="10.5" customHeight="1" x14ac:dyDescent="0.2">
      <c r="A40" s="24"/>
      <c r="B40" s="24"/>
      <c r="C40" s="24"/>
      <c r="D40" s="24"/>
      <c r="E40" s="34"/>
      <c r="F40" s="34"/>
      <c r="G40" s="34"/>
      <c r="H40" s="34"/>
      <c r="I40" s="29"/>
      <c r="J40" s="29"/>
      <c r="K40" s="29"/>
      <c r="L40" s="29"/>
      <c r="M40" s="29"/>
      <c r="N40" s="29"/>
      <c r="O40" s="29"/>
      <c r="P40" s="29"/>
      <c r="Q40" s="29"/>
      <c r="R40" s="29"/>
      <c r="S40" s="29"/>
      <c r="T40" s="29"/>
      <c r="U40" s="29"/>
      <c r="V40" s="27"/>
    </row>
    <row r="41" spans="1:38" ht="16.5" customHeight="1" x14ac:dyDescent="0.2">
      <c r="A41" s="26" t="s">
        <v>144</v>
      </c>
      <c r="B41" s="24"/>
      <c r="C41" s="24"/>
      <c r="D41" s="35"/>
      <c r="E41" s="34"/>
      <c r="F41" s="34"/>
      <c r="G41" s="34"/>
      <c r="H41" s="34"/>
      <c r="I41" s="29"/>
      <c r="J41" s="29"/>
      <c r="K41" s="29"/>
      <c r="L41" s="29"/>
      <c r="M41" s="29"/>
      <c r="N41" s="29"/>
      <c r="O41" s="29"/>
      <c r="P41" s="29"/>
      <c r="Q41" s="29"/>
      <c r="R41" s="29"/>
      <c r="S41" s="29"/>
      <c r="T41" s="29"/>
      <c r="U41" s="29"/>
      <c r="V41" s="27"/>
    </row>
    <row r="42" spans="1:38" ht="16.5" customHeight="1" x14ac:dyDescent="0.2">
      <c r="A42" s="285" t="s">
        <v>146</v>
      </c>
      <c r="B42" s="286"/>
      <c r="C42" s="286"/>
      <c r="D42" s="286"/>
      <c r="E42" s="553" t="s">
        <v>296</v>
      </c>
      <c r="F42" s="554"/>
      <c r="G42" s="554"/>
      <c r="H42" s="555"/>
      <c r="I42" s="382"/>
      <c r="J42" s="383"/>
      <c r="K42" s="383"/>
      <c r="L42" s="383"/>
      <c r="M42" s="384"/>
      <c r="N42" s="200" t="s">
        <v>288</v>
      </c>
      <c r="O42" s="209"/>
      <c r="P42" s="210" t="s">
        <v>335</v>
      </c>
      <c r="Q42" s="211"/>
      <c r="R42" s="210" t="s">
        <v>335</v>
      </c>
      <c r="S42" s="361"/>
      <c r="T42" s="361"/>
      <c r="U42" s="362"/>
      <c r="V42" s="27"/>
    </row>
    <row r="43" spans="1:38" ht="16.5" customHeight="1" x14ac:dyDescent="0.2">
      <c r="A43" s="287"/>
      <c r="B43" s="288"/>
      <c r="C43" s="288"/>
      <c r="D43" s="288"/>
      <c r="E43" s="556"/>
      <c r="F43" s="557"/>
      <c r="G43" s="557"/>
      <c r="H43" s="558"/>
      <c r="I43" s="385"/>
      <c r="J43" s="386"/>
      <c r="K43" s="386"/>
      <c r="L43" s="386"/>
      <c r="M43" s="387"/>
      <c r="N43" s="200" t="s">
        <v>79</v>
      </c>
      <c r="O43" s="375"/>
      <c r="P43" s="361"/>
      <c r="Q43" s="361"/>
      <c r="R43" s="361"/>
      <c r="S43" s="361"/>
      <c r="T43" s="361"/>
      <c r="U43" s="362"/>
      <c r="V43" s="27"/>
    </row>
    <row r="44" spans="1:38" ht="16.5" customHeight="1" x14ac:dyDescent="0.2">
      <c r="A44" s="287"/>
      <c r="B44" s="288"/>
      <c r="C44" s="288"/>
      <c r="D44" s="288"/>
      <c r="E44" s="553" t="s">
        <v>295</v>
      </c>
      <c r="F44" s="554"/>
      <c r="G44" s="554"/>
      <c r="H44" s="555"/>
      <c r="I44" s="382"/>
      <c r="J44" s="383"/>
      <c r="K44" s="383"/>
      <c r="L44" s="383"/>
      <c r="M44" s="384"/>
      <c r="N44" s="201" t="s">
        <v>288</v>
      </c>
      <c r="O44" s="209"/>
      <c r="P44" s="210" t="s">
        <v>335</v>
      </c>
      <c r="Q44" s="211"/>
      <c r="R44" s="210" t="s">
        <v>335</v>
      </c>
      <c r="S44" s="361"/>
      <c r="T44" s="361"/>
      <c r="U44" s="362"/>
      <c r="V44" s="27"/>
    </row>
    <row r="45" spans="1:38" ht="16.5" customHeight="1" x14ac:dyDescent="0.2">
      <c r="A45" s="287"/>
      <c r="B45" s="288"/>
      <c r="C45" s="288"/>
      <c r="D45" s="288"/>
      <c r="E45" s="556"/>
      <c r="F45" s="557"/>
      <c r="G45" s="557"/>
      <c r="H45" s="558"/>
      <c r="I45" s="385"/>
      <c r="J45" s="386"/>
      <c r="K45" s="386"/>
      <c r="L45" s="386"/>
      <c r="M45" s="387"/>
      <c r="N45" s="200" t="s">
        <v>79</v>
      </c>
      <c r="O45" s="375"/>
      <c r="P45" s="361"/>
      <c r="Q45" s="361"/>
      <c r="R45" s="361"/>
      <c r="S45" s="361"/>
      <c r="T45" s="361"/>
      <c r="U45" s="362"/>
      <c r="V45" s="27"/>
    </row>
    <row r="46" spans="1:38" ht="16.5" customHeight="1" x14ac:dyDescent="0.2">
      <c r="A46" s="287"/>
      <c r="B46" s="288"/>
      <c r="C46" s="288"/>
      <c r="D46" s="288"/>
      <c r="E46" s="547" t="s">
        <v>289</v>
      </c>
      <c r="F46" s="548"/>
      <c r="G46" s="548"/>
      <c r="H46" s="549"/>
      <c r="I46" s="550"/>
      <c r="J46" s="551"/>
      <c r="K46" s="551"/>
      <c r="L46" s="551"/>
      <c r="M46" s="552"/>
      <c r="N46" s="199"/>
      <c r="O46" s="545"/>
      <c r="P46" s="545"/>
      <c r="Q46" s="545"/>
      <c r="R46" s="545"/>
      <c r="S46" s="545"/>
      <c r="T46" s="545"/>
      <c r="U46" s="546"/>
      <c r="V46" s="27"/>
    </row>
    <row r="47" spans="1:38" ht="16.5" customHeight="1" x14ac:dyDescent="0.2">
      <c r="A47" s="287"/>
      <c r="B47" s="288"/>
      <c r="C47" s="288"/>
      <c r="D47" s="288"/>
      <c r="E47" s="511" t="s">
        <v>139</v>
      </c>
      <c r="F47" s="512"/>
      <c r="G47" s="512"/>
      <c r="H47" s="513"/>
      <c r="I47" s="292"/>
      <c r="J47" s="293"/>
      <c r="K47" s="293"/>
      <c r="L47" s="293"/>
      <c r="M47" s="293"/>
      <c r="N47" s="36" t="s">
        <v>186</v>
      </c>
      <c r="O47" s="37"/>
      <c r="P47" s="37"/>
      <c r="Q47" s="37"/>
      <c r="R47" s="377"/>
      <c r="S47" s="377"/>
      <c r="T47" s="377"/>
      <c r="U47" s="378"/>
      <c r="W47" s="70"/>
      <c r="X47" s="69" t="s">
        <v>198</v>
      </c>
    </row>
    <row r="48" spans="1:38" ht="16.5" customHeight="1" x14ac:dyDescent="0.2">
      <c r="A48" s="287"/>
      <c r="B48" s="288"/>
      <c r="C48" s="288"/>
      <c r="D48" s="288"/>
      <c r="E48" s="305" t="s">
        <v>119</v>
      </c>
      <c r="F48" s="306"/>
      <c r="G48" s="306"/>
      <c r="H48" s="307"/>
      <c r="I48" s="351"/>
      <c r="J48" s="352"/>
      <c r="K48" s="352"/>
      <c r="L48" s="352"/>
      <c r="M48" s="353"/>
      <c r="N48" s="62" t="s">
        <v>300</v>
      </c>
      <c r="O48" s="38"/>
      <c r="P48" s="38"/>
      <c r="Q48" s="38"/>
      <c r="R48" s="517"/>
      <c r="S48" s="517"/>
      <c r="T48" s="517"/>
      <c r="U48" s="518"/>
      <c r="V48" s="30"/>
      <c r="W48" s="71"/>
      <c r="X48" s="358" t="s">
        <v>208</v>
      </c>
      <c r="Y48" s="359"/>
      <c r="Z48" s="359"/>
      <c r="AA48" s="359"/>
      <c r="AB48" s="359"/>
      <c r="AC48" s="359"/>
      <c r="AD48" s="359"/>
      <c r="AE48" s="359"/>
      <c r="AF48" s="359"/>
      <c r="AG48" s="359"/>
      <c r="AH48" s="359"/>
      <c r="AI48" s="359"/>
      <c r="AJ48" s="359"/>
      <c r="AK48" s="359"/>
      <c r="AL48" s="359"/>
    </row>
    <row r="49" spans="1:52" ht="16.5" customHeight="1" x14ac:dyDescent="0.2">
      <c r="A49" s="287"/>
      <c r="B49" s="288"/>
      <c r="C49" s="288"/>
      <c r="D49" s="288"/>
      <c r="E49" s="515" t="s">
        <v>147</v>
      </c>
      <c r="F49" s="516"/>
      <c r="G49" s="516"/>
      <c r="H49" s="516"/>
      <c r="I49" s="360"/>
      <c r="J49" s="361"/>
      <c r="K49" s="361"/>
      <c r="L49" s="361"/>
      <c r="M49" s="361"/>
      <c r="N49" s="361"/>
      <c r="O49" s="361"/>
      <c r="P49" s="361"/>
      <c r="Q49" s="361"/>
      <c r="R49" s="361"/>
      <c r="S49" s="361"/>
      <c r="T49" s="361"/>
      <c r="U49" s="362"/>
      <c r="V49" s="27"/>
      <c r="W49" s="71"/>
      <c r="X49" s="358"/>
      <c r="Y49" s="359"/>
      <c r="Z49" s="359"/>
      <c r="AA49" s="359"/>
      <c r="AB49" s="359"/>
      <c r="AC49" s="359"/>
      <c r="AD49" s="359"/>
      <c r="AE49" s="359"/>
      <c r="AF49" s="359"/>
      <c r="AG49" s="359"/>
      <c r="AH49" s="359"/>
      <c r="AI49" s="359"/>
      <c r="AJ49" s="359"/>
      <c r="AK49" s="359"/>
      <c r="AL49" s="359"/>
    </row>
    <row r="50" spans="1:52" ht="16.5" customHeight="1" x14ac:dyDescent="0.2">
      <c r="A50" s="287"/>
      <c r="B50" s="288"/>
      <c r="C50" s="288"/>
      <c r="D50" s="288"/>
      <c r="E50" s="305" t="s">
        <v>140</v>
      </c>
      <c r="F50" s="306"/>
      <c r="G50" s="306"/>
      <c r="H50" s="307"/>
      <c r="I50" s="292"/>
      <c r="J50" s="293"/>
      <c r="K50" s="293"/>
      <c r="L50" s="293"/>
      <c r="M50" s="295"/>
      <c r="N50" s="36" t="s">
        <v>186</v>
      </c>
      <c r="O50" s="37"/>
      <c r="P50" s="37"/>
      <c r="Q50" s="37"/>
      <c r="R50" s="377"/>
      <c r="S50" s="377"/>
      <c r="T50" s="377"/>
      <c r="U50" s="378"/>
      <c r="V50" s="30"/>
      <c r="W50" s="71"/>
      <c r="X50" s="358"/>
      <c r="Y50" s="359"/>
      <c r="Z50" s="359"/>
      <c r="AA50" s="359"/>
      <c r="AB50" s="359"/>
      <c r="AC50" s="359"/>
      <c r="AD50" s="359"/>
      <c r="AE50" s="359"/>
      <c r="AF50" s="359"/>
      <c r="AG50" s="359"/>
      <c r="AH50" s="359"/>
      <c r="AI50" s="359"/>
      <c r="AJ50" s="359"/>
      <c r="AK50" s="359"/>
      <c r="AL50" s="359"/>
    </row>
    <row r="51" spans="1:52" ht="16.5" customHeight="1" x14ac:dyDescent="0.2">
      <c r="A51" s="287"/>
      <c r="B51" s="288"/>
      <c r="C51" s="288"/>
      <c r="D51" s="288"/>
      <c r="E51" s="332" t="s">
        <v>145</v>
      </c>
      <c r="F51" s="333"/>
      <c r="G51" s="333"/>
      <c r="H51" s="334"/>
      <c r="I51" s="351"/>
      <c r="J51" s="352"/>
      <c r="K51" s="352"/>
      <c r="L51" s="352"/>
      <c r="M51" s="353"/>
      <c r="N51" s="62" t="s">
        <v>275</v>
      </c>
      <c r="O51" s="38"/>
      <c r="P51" s="38"/>
      <c r="Q51" s="38"/>
      <c r="R51" s="517"/>
      <c r="S51" s="517"/>
      <c r="T51" s="517"/>
      <c r="U51" s="518"/>
      <c r="V51" s="27"/>
      <c r="W51" s="71"/>
      <c r="X51" s="358"/>
      <c r="Y51" s="359"/>
      <c r="Z51" s="359"/>
      <c r="AA51" s="359"/>
      <c r="AB51" s="359"/>
      <c r="AC51" s="359"/>
      <c r="AD51" s="359"/>
      <c r="AE51" s="359"/>
      <c r="AF51" s="359"/>
      <c r="AG51" s="359"/>
      <c r="AH51" s="359"/>
      <c r="AI51" s="359"/>
      <c r="AJ51" s="359"/>
      <c r="AK51" s="359"/>
      <c r="AL51" s="359"/>
    </row>
    <row r="52" spans="1:52" ht="16.5" customHeight="1" x14ac:dyDescent="0.2">
      <c r="A52" s="287"/>
      <c r="B52" s="288"/>
      <c r="C52" s="288"/>
      <c r="D52" s="288"/>
      <c r="E52" s="515" t="s">
        <v>121</v>
      </c>
      <c r="F52" s="516"/>
      <c r="G52" s="516"/>
      <c r="H52" s="516"/>
      <c r="I52" s="360"/>
      <c r="J52" s="361"/>
      <c r="K52" s="361"/>
      <c r="L52" s="361"/>
      <c r="M52" s="361"/>
      <c r="N52" s="361"/>
      <c r="O52" s="361"/>
      <c r="P52" s="361"/>
      <c r="Q52" s="361"/>
      <c r="R52" s="361"/>
      <c r="S52" s="361"/>
      <c r="T52" s="361"/>
      <c r="U52" s="362"/>
      <c r="V52" s="27"/>
      <c r="W52" s="71"/>
    </row>
    <row r="53" spans="1:52" ht="16.5" customHeight="1" x14ac:dyDescent="0.2">
      <c r="A53" s="287"/>
      <c r="B53" s="288"/>
      <c r="C53" s="288"/>
      <c r="D53" s="288"/>
      <c r="E53" s="515" t="s">
        <v>148</v>
      </c>
      <c r="F53" s="516"/>
      <c r="G53" s="516"/>
      <c r="H53" s="516"/>
      <c r="I53" s="360"/>
      <c r="J53" s="361"/>
      <c r="K53" s="361"/>
      <c r="L53" s="361"/>
      <c r="M53" s="361"/>
      <c r="N53" s="361"/>
      <c r="O53" s="361"/>
      <c r="P53" s="361"/>
      <c r="Q53" s="361"/>
      <c r="R53" s="361"/>
      <c r="S53" s="361"/>
      <c r="T53" s="361"/>
      <c r="U53" s="362"/>
      <c r="V53" s="27"/>
      <c r="W53" s="71"/>
    </row>
    <row r="54" spans="1:52" ht="23.25" customHeight="1" x14ac:dyDescent="0.2">
      <c r="A54" s="287"/>
      <c r="B54" s="288"/>
      <c r="C54" s="288"/>
      <c r="D54" s="288"/>
      <c r="E54" s="562" t="s">
        <v>149</v>
      </c>
      <c r="F54" s="563"/>
      <c r="G54" s="563"/>
      <c r="H54" s="563"/>
      <c r="I54" s="563"/>
      <c r="J54" s="563"/>
      <c r="K54" s="563"/>
      <c r="L54" s="360"/>
      <c r="M54" s="361"/>
      <c r="N54" s="361"/>
      <c r="O54" s="361"/>
      <c r="P54" s="361"/>
      <c r="Q54" s="361"/>
      <c r="R54" s="361"/>
      <c r="S54" s="361"/>
      <c r="T54" s="361"/>
      <c r="U54" s="362"/>
      <c r="V54" s="27"/>
      <c r="W54" s="71" t="str">
        <f>IF(I53="その他","エラー：入力が必要です。","←入力不要")</f>
        <v>←入力不要</v>
      </c>
    </row>
    <row r="55" spans="1:52" ht="16.5" customHeight="1" x14ac:dyDescent="0.2">
      <c r="A55" s="287"/>
      <c r="B55" s="288"/>
      <c r="C55" s="288"/>
      <c r="D55" s="288"/>
      <c r="E55" s="511" t="s">
        <v>139</v>
      </c>
      <c r="F55" s="512"/>
      <c r="G55" s="512"/>
      <c r="H55" s="512"/>
      <c r="I55" s="292"/>
      <c r="J55" s="293"/>
      <c r="K55" s="293"/>
      <c r="L55" s="293"/>
      <c r="M55" s="293"/>
      <c r="N55" s="293"/>
      <c r="O55" s="293"/>
      <c r="P55" s="293"/>
      <c r="Q55" s="293"/>
      <c r="R55" s="293"/>
      <c r="S55" s="293"/>
      <c r="T55" s="293"/>
      <c r="U55" s="295"/>
      <c r="V55" s="27"/>
      <c r="W55" s="71"/>
    </row>
    <row r="56" spans="1:52" ht="16.5" customHeight="1" x14ac:dyDescent="0.2">
      <c r="A56" s="287"/>
      <c r="B56" s="288"/>
      <c r="C56" s="288"/>
      <c r="D56" s="288"/>
      <c r="E56" s="305" t="s">
        <v>125</v>
      </c>
      <c r="F56" s="306"/>
      <c r="G56" s="306"/>
      <c r="H56" s="307"/>
      <c r="I56" s="379"/>
      <c r="J56" s="380"/>
      <c r="K56" s="380"/>
      <c r="L56" s="380"/>
      <c r="M56" s="380"/>
      <c r="N56" s="380"/>
      <c r="O56" s="380"/>
      <c r="P56" s="380"/>
      <c r="Q56" s="380"/>
      <c r="R56" s="380"/>
      <c r="S56" s="380"/>
      <c r="T56" s="380"/>
      <c r="U56" s="381"/>
      <c r="V56" s="30"/>
      <c r="W56" s="71"/>
      <c r="X56" s="69" t="s">
        <v>197</v>
      </c>
    </row>
    <row r="57" spans="1:52" ht="16.5" customHeight="1" x14ac:dyDescent="0.2">
      <c r="A57" s="289"/>
      <c r="B57" s="290"/>
      <c r="C57" s="290"/>
      <c r="D57" s="290"/>
      <c r="E57" s="515" t="s">
        <v>123</v>
      </c>
      <c r="F57" s="516"/>
      <c r="G57" s="516"/>
      <c r="H57" s="537"/>
      <c r="I57" s="360"/>
      <c r="J57" s="361"/>
      <c r="K57" s="361"/>
      <c r="L57" s="361"/>
      <c r="M57" s="361"/>
      <c r="N57" s="361"/>
      <c r="O57" s="361"/>
      <c r="P57" s="361"/>
      <c r="Q57" s="361"/>
      <c r="R57" s="361"/>
      <c r="S57" s="361"/>
      <c r="T57" s="361"/>
      <c r="U57" s="362"/>
      <c r="V57" s="30"/>
      <c r="W57" s="76"/>
    </row>
    <row r="58" spans="1:52" ht="4.5" customHeight="1" x14ac:dyDescent="0.2">
      <c r="A58" s="24"/>
      <c r="B58" s="24"/>
      <c r="C58" s="24"/>
      <c r="D58" s="35"/>
      <c r="E58" s="34"/>
      <c r="F58" s="34"/>
      <c r="G58" s="34"/>
      <c r="H58" s="34"/>
      <c r="I58" s="23"/>
      <c r="J58" s="23"/>
      <c r="K58" s="23"/>
      <c r="L58" s="23"/>
      <c r="M58" s="23"/>
      <c r="N58" s="23"/>
      <c r="O58" s="23"/>
      <c r="P58" s="23"/>
      <c r="Q58" s="23"/>
      <c r="R58" s="23"/>
      <c r="S58" s="23"/>
      <c r="T58" s="23"/>
      <c r="U58" s="23"/>
      <c r="V58" s="30"/>
    </row>
    <row r="59" spans="1:52" ht="16.5" customHeight="1" x14ac:dyDescent="0.2">
      <c r="A59" s="26" t="s">
        <v>98</v>
      </c>
      <c r="B59" s="24"/>
      <c r="C59" s="24"/>
      <c r="D59" s="27"/>
      <c r="E59" s="28"/>
      <c r="F59" s="28"/>
      <c r="G59" s="28"/>
      <c r="H59" s="28"/>
      <c r="I59" s="29"/>
      <c r="J59" s="29"/>
      <c r="K59" s="29"/>
      <c r="L59" s="29"/>
      <c r="M59" s="29"/>
      <c r="N59" s="29"/>
      <c r="O59" s="29"/>
      <c r="P59" s="29"/>
      <c r="Q59" s="29"/>
      <c r="R59" s="29"/>
      <c r="S59" s="29"/>
      <c r="T59" s="29"/>
      <c r="U59" s="29"/>
      <c r="V59" s="27"/>
      <c r="AA59" s="77"/>
      <c r="AB59" s="77"/>
      <c r="AC59" s="77"/>
      <c r="AD59" s="77"/>
      <c r="AE59" s="77"/>
      <c r="AF59" s="77"/>
      <c r="AG59" s="77"/>
      <c r="AH59" s="77"/>
      <c r="AI59" s="77"/>
      <c r="AJ59" s="77"/>
      <c r="AK59" s="77"/>
    </row>
    <row r="60" spans="1:52" ht="16.5" customHeight="1" x14ac:dyDescent="0.2">
      <c r="A60" s="285" t="s">
        <v>187</v>
      </c>
      <c r="B60" s="286"/>
      <c r="C60" s="286"/>
      <c r="D60" s="429"/>
      <c r="E60" s="432" t="s">
        <v>80</v>
      </c>
      <c r="F60" s="432"/>
      <c r="G60" s="432"/>
      <c r="H60" s="433"/>
      <c r="I60" s="292"/>
      <c r="J60" s="293"/>
      <c r="K60" s="293"/>
      <c r="L60" s="293"/>
      <c r="M60" s="293"/>
      <c r="N60" s="293"/>
      <c r="O60" s="293"/>
      <c r="P60" s="293"/>
      <c r="Q60" s="293"/>
      <c r="R60" s="293"/>
      <c r="S60" s="293"/>
      <c r="T60" s="293"/>
      <c r="U60" s="295"/>
      <c r="V60" s="27"/>
      <c r="AA60" s="69" t="s">
        <v>191</v>
      </c>
    </row>
    <row r="61" spans="1:52" ht="16.5" customHeight="1" x14ac:dyDescent="0.2">
      <c r="A61" s="287"/>
      <c r="B61" s="288"/>
      <c r="C61" s="288"/>
      <c r="D61" s="430"/>
      <c r="E61" s="297" t="s">
        <v>82</v>
      </c>
      <c r="F61" s="297"/>
      <c r="G61" s="297"/>
      <c r="H61" s="298"/>
      <c r="I61" s="376"/>
      <c r="J61" s="319"/>
      <c r="K61" s="319"/>
      <c r="L61" s="319"/>
      <c r="M61" s="319"/>
      <c r="N61" s="319"/>
      <c r="O61" s="319"/>
      <c r="P61" s="319"/>
      <c r="Q61" s="319"/>
      <c r="R61" s="319"/>
      <c r="S61" s="319"/>
      <c r="T61" s="319"/>
      <c r="U61" s="320"/>
      <c r="V61" s="40"/>
      <c r="W61" s="338" t="s">
        <v>63</v>
      </c>
      <c r="X61" s="339"/>
      <c r="Y61" s="339"/>
      <c r="Z61" s="340"/>
      <c r="AA61" s="371" t="str">
        <f>IF(I60="","入力不要",VLOOKUP(I60,市町等!A1:C41,3,FALSE)&amp;I60&amp;I61)</f>
        <v>入力不要</v>
      </c>
      <c r="AB61" s="372"/>
      <c r="AC61" s="372"/>
      <c r="AD61" s="372"/>
      <c r="AE61" s="372"/>
      <c r="AF61" s="372"/>
      <c r="AG61" s="372"/>
      <c r="AH61" s="372"/>
      <c r="AI61" s="372"/>
      <c r="AJ61" s="372"/>
      <c r="AK61" s="373"/>
    </row>
    <row r="62" spans="1:52" ht="30.75" customHeight="1" x14ac:dyDescent="0.2">
      <c r="A62" s="287"/>
      <c r="B62" s="288"/>
      <c r="C62" s="288"/>
      <c r="D62" s="430"/>
      <c r="E62" s="296" t="s">
        <v>172</v>
      </c>
      <c r="F62" s="297"/>
      <c r="G62" s="297"/>
      <c r="H62" s="298"/>
      <c r="I62" s="522"/>
      <c r="J62" s="523"/>
      <c r="K62" s="523"/>
      <c r="L62" s="523"/>
      <c r="M62" s="523"/>
      <c r="N62" s="523"/>
      <c r="O62" s="523"/>
      <c r="P62" s="523"/>
      <c r="Q62" s="523"/>
      <c r="R62" s="523"/>
      <c r="S62" s="523"/>
      <c r="T62" s="523"/>
      <c r="U62" s="524"/>
      <c r="V62" s="27"/>
      <c r="AA62" s="77"/>
      <c r="AB62" s="77"/>
      <c r="AC62" s="77"/>
      <c r="AD62" s="77"/>
      <c r="AE62" s="77"/>
      <c r="AF62" s="77"/>
      <c r="AG62" s="77"/>
      <c r="AH62" s="77"/>
      <c r="AI62" s="77"/>
      <c r="AJ62" s="77"/>
      <c r="AK62" s="77"/>
    </row>
    <row r="63" spans="1:52" ht="26.25" customHeight="1" x14ac:dyDescent="0.2">
      <c r="A63" s="287"/>
      <c r="B63" s="288"/>
      <c r="C63" s="288"/>
      <c r="D63" s="430"/>
      <c r="E63" s="368" t="s">
        <v>341</v>
      </c>
      <c r="F63" s="369"/>
      <c r="G63" s="369"/>
      <c r="H63" s="370"/>
      <c r="I63" s="388"/>
      <c r="J63" s="389"/>
      <c r="K63" s="389"/>
      <c r="L63" s="389"/>
      <c r="M63" s="389"/>
      <c r="N63" s="389"/>
      <c r="O63" s="389"/>
      <c r="P63" s="389"/>
      <c r="Q63" s="389"/>
      <c r="R63" s="389"/>
      <c r="S63" s="389"/>
      <c r="T63" s="389"/>
      <c r="U63" s="390"/>
      <c r="V63" s="27"/>
      <c r="AA63" s="77"/>
      <c r="AB63" s="77"/>
      <c r="AC63" s="77"/>
      <c r="AD63" s="77"/>
      <c r="AE63" s="77"/>
      <c r="AF63" s="77"/>
      <c r="AG63" s="77"/>
      <c r="AH63" s="77"/>
      <c r="AI63" s="77"/>
      <c r="AJ63" s="77"/>
      <c r="AK63" s="77"/>
      <c r="AQ63"/>
      <c r="AR63"/>
      <c r="AS63"/>
      <c r="AT63"/>
      <c r="AU63"/>
      <c r="AV63"/>
      <c r="AW63"/>
      <c r="AX63"/>
      <c r="AY63"/>
      <c r="AZ63"/>
    </row>
    <row r="64" spans="1:52" ht="30.75" customHeight="1" x14ac:dyDescent="0.2">
      <c r="A64" s="289"/>
      <c r="B64" s="290"/>
      <c r="C64" s="290"/>
      <c r="D64" s="431"/>
      <c r="E64" s="426" t="s">
        <v>342</v>
      </c>
      <c r="F64" s="427"/>
      <c r="G64" s="427"/>
      <c r="H64" s="428"/>
      <c r="I64" s="391"/>
      <c r="J64" s="392"/>
      <c r="K64" s="392"/>
      <c r="L64" s="392"/>
      <c r="M64" s="393"/>
      <c r="N64" s="278" t="s">
        <v>340</v>
      </c>
      <c r="O64" s="275"/>
      <c r="P64" s="275"/>
      <c r="Q64" s="275"/>
      <c r="R64" s="275"/>
      <c r="S64" s="275"/>
      <c r="T64" s="275"/>
      <c r="U64" s="275"/>
      <c r="V64" s="27"/>
      <c r="AA64" s="77"/>
      <c r="AB64" s="77"/>
      <c r="AC64" s="77"/>
      <c r="AD64" s="77"/>
      <c r="AE64" s="77"/>
      <c r="AF64" s="77"/>
      <c r="AG64" s="77"/>
      <c r="AH64" s="77"/>
      <c r="AI64" s="77"/>
      <c r="AJ64" s="77"/>
      <c r="AK64" s="77"/>
    </row>
    <row r="65" spans="1:52" ht="16.5" customHeight="1" x14ac:dyDescent="0.2">
      <c r="A65" s="31"/>
      <c r="B65" s="31"/>
      <c r="C65" s="31"/>
      <c r="D65" s="27"/>
      <c r="E65" s="28"/>
      <c r="F65" s="28"/>
      <c r="G65" s="28"/>
      <c r="H65" s="28"/>
      <c r="I65" s="29"/>
      <c r="J65" s="29"/>
      <c r="K65" s="29"/>
      <c r="L65" s="29"/>
      <c r="M65" s="29"/>
      <c r="N65" s="29"/>
      <c r="O65" s="29"/>
      <c r="P65" s="29"/>
      <c r="Q65" s="29"/>
      <c r="R65" s="29"/>
      <c r="S65" s="29"/>
      <c r="T65" s="29"/>
      <c r="U65" s="29"/>
      <c r="V65" s="27"/>
      <c r="AA65" s="77"/>
      <c r="AB65" s="77"/>
      <c r="AC65" s="77"/>
      <c r="AD65" s="77"/>
      <c r="AE65" s="77"/>
      <c r="AF65" s="77"/>
      <c r="AG65" s="77"/>
      <c r="AH65" s="77"/>
      <c r="AI65" s="77"/>
      <c r="AJ65" s="77"/>
      <c r="AK65" s="77"/>
    </row>
    <row r="66" spans="1:52" ht="16.5" customHeight="1" x14ac:dyDescent="0.2">
      <c r="A66" s="26" t="s">
        <v>99</v>
      </c>
      <c r="B66" s="24"/>
      <c r="C66" s="24"/>
      <c r="D66" s="27"/>
      <c r="E66" s="28"/>
      <c r="F66" s="28"/>
      <c r="G66" s="28"/>
      <c r="H66" s="28"/>
      <c r="I66" s="29"/>
      <c r="J66" s="29"/>
      <c r="K66" s="29"/>
      <c r="L66" s="29"/>
      <c r="M66" s="29"/>
      <c r="N66" s="29"/>
      <c r="O66" s="29"/>
      <c r="P66" s="29"/>
      <c r="Q66" s="29"/>
      <c r="R66" s="29"/>
      <c r="S66" s="29"/>
      <c r="T66" s="29"/>
      <c r="U66" s="29"/>
      <c r="V66" s="27"/>
      <c r="AA66" s="77" t="s">
        <v>191</v>
      </c>
      <c r="AB66" s="77"/>
      <c r="AC66" s="77"/>
      <c r="AD66" s="77"/>
      <c r="AE66" s="77"/>
      <c r="AF66" s="77"/>
      <c r="AG66" s="77"/>
      <c r="AH66" s="77"/>
      <c r="AI66" s="77"/>
      <c r="AJ66" s="77"/>
      <c r="AK66" s="77"/>
    </row>
    <row r="67" spans="1:52" ht="16.5" customHeight="1" x14ac:dyDescent="0.2">
      <c r="A67" s="418" t="s">
        <v>13</v>
      </c>
      <c r="B67" s="419"/>
      <c r="C67" s="419"/>
      <c r="D67" s="419"/>
      <c r="E67" s="419"/>
      <c r="F67" s="419"/>
      <c r="G67" s="419"/>
      <c r="H67" s="420"/>
      <c r="I67" s="559"/>
      <c r="J67" s="560"/>
      <c r="K67" s="560"/>
      <c r="L67" s="560"/>
      <c r="M67" s="560"/>
      <c r="N67" s="560"/>
      <c r="O67" s="560"/>
      <c r="P67" s="560"/>
      <c r="Q67" s="560"/>
      <c r="R67" s="560"/>
      <c r="S67" s="560"/>
      <c r="T67" s="560"/>
      <c r="U67" s="561"/>
      <c r="V67" s="39"/>
      <c r="W67" s="338" t="s">
        <v>115</v>
      </c>
      <c r="X67" s="339"/>
      <c r="Y67" s="339"/>
      <c r="Z67" s="340"/>
      <c r="AA67" s="371" t="str">
        <f>IF(I67="","入力不要",IF(I60="","所在市町を入力してください。",IF(OR(I67="一般緑化",I67="校園庭の芝生化",I67="ひろばの芝生化"),VLOOKUP(I60,市町等!A1:B41,2,FALSE),"兵庫県知事")))</f>
        <v>入力不要</v>
      </c>
      <c r="AB67" s="372"/>
      <c r="AC67" s="372"/>
      <c r="AD67" s="372"/>
      <c r="AE67" s="372"/>
      <c r="AF67" s="372"/>
      <c r="AG67" s="372"/>
      <c r="AH67" s="372"/>
      <c r="AI67" s="372"/>
      <c r="AJ67" s="372"/>
      <c r="AK67" s="373"/>
    </row>
    <row r="68" spans="1:52" ht="16.5" customHeight="1" x14ac:dyDescent="0.2">
      <c r="A68" s="24"/>
      <c r="B68" s="24"/>
      <c r="C68" s="24"/>
      <c r="D68" s="35"/>
      <c r="E68" s="34"/>
      <c r="F68" s="34"/>
      <c r="G68" s="34"/>
      <c r="H68" s="34"/>
      <c r="I68" s="27"/>
      <c r="J68" s="27"/>
      <c r="K68" s="27"/>
      <c r="L68" s="27"/>
      <c r="M68" s="27"/>
      <c r="N68" s="27"/>
      <c r="O68" s="27"/>
      <c r="P68" s="27"/>
      <c r="Q68" s="27"/>
      <c r="R68" s="27"/>
      <c r="S68" s="27"/>
      <c r="T68" s="27"/>
      <c r="U68" s="27"/>
      <c r="V68" s="27"/>
    </row>
    <row r="69" spans="1:52" ht="16.5" customHeight="1" x14ac:dyDescent="0.2">
      <c r="A69" s="26" t="s">
        <v>100</v>
      </c>
      <c r="B69" s="31"/>
      <c r="C69" s="31"/>
      <c r="D69" s="27"/>
      <c r="E69" s="28"/>
      <c r="F69" s="28"/>
      <c r="G69" s="28"/>
      <c r="H69" s="28"/>
      <c r="I69" s="27"/>
      <c r="J69" s="27"/>
      <c r="K69" s="27"/>
      <c r="L69" s="27"/>
      <c r="M69" s="514" t="s">
        <v>199</v>
      </c>
      <c r="N69" s="514"/>
      <c r="O69" s="514"/>
      <c r="P69" s="514"/>
      <c r="Q69" s="514"/>
      <c r="R69" s="514"/>
      <c r="S69" s="514"/>
      <c r="T69" s="514"/>
      <c r="U69" s="514"/>
      <c r="V69" s="27"/>
    </row>
    <row r="70" spans="1:52" ht="16.5" customHeight="1" x14ac:dyDescent="0.2">
      <c r="A70" s="444" t="s">
        <v>183</v>
      </c>
      <c r="B70" s="445"/>
      <c r="C70" s="445"/>
      <c r="D70" s="445"/>
      <c r="E70" s="445"/>
      <c r="F70" s="445"/>
      <c r="G70" s="445"/>
      <c r="H70" s="445"/>
      <c r="I70" s="446"/>
      <c r="J70" s="40"/>
      <c r="K70" s="27"/>
      <c r="L70" s="27"/>
      <c r="M70" s="444" t="s">
        <v>182</v>
      </c>
      <c r="N70" s="445"/>
      <c r="O70" s="445"/>
      <c r="P70" s="445"/>
      <c r="Q70" s="445"/>
      <c r="R70" s="445"/>
      <c r="S70" s="445"/>
      <c r="T70" s="445"/>
      <c r="U70" s="446"/>
      <c r="V70" s="40"/>
      <c r="W70" s="78"/>
      <c r="X70" s="78"/>
      <c r="Y70" s="78"/>
      <c r="Z70" s="78"/>
      <c r="AA70" s="78"/>
      <c r="AB70" s="78"/>
    </row>
    <row r="71" spans="1:52" ht="16.5" customHeight="1" x14ac:dyDescent="0.2">
      <c r="A71" s="444" t="s">
        <v>14</v>
      </c>
      <c r="B71" s="445"/>
      <c r="C71" s="47" t="s">
        <v>276</v>
      </c>
      <c r="D71" s="63"/>
      <c r="E71" s="48" t="s">
        <v>179</v>
      </c>
      <c r="F71" s="63"/>
      <c r="G71" s="48" t="s">
        <v>180</v>
      </c>
      <c r="H71" s="63"/>
      <c r="I71" s="49" t="s">
        <v>181</v>
      </c>
      <c r="J71" s="40"/>
      <c r="K71" s="27"/>
      <c r="L71" s="27"/>
      <c r="M71" s="418" t="s">
        <v>150</v>
      </c>
      <c r="N71" s="420"/>
      <c r="O71" s="58" t="s">
        <v>276</v>
      </c>
      <c r="P71" s="65"/>
      <c r="Q71" s="59" t="s">
        <v>179</v>
      </c>
      <c r="R71" s="65"/>
      <c r="S71" s="59" t="s">
        <v>180</v>
      </c>
      <c r="T71" s="65"/>
      <c r="U71" s="57" t="s">
        <v>181</v>
      </c>
      <c r="V71" s="44"/>
      <c r="W71" s="79"/>
      <c r="X71" s="79"/>
      <c r="Y71" s="79"/>
      <c r="Z71" s="79"/>
    </row>
    <row r="72" spans="1:52" ht="16.5" customHeight="1" x14ac:dyDescent="0.2">
      <c r="A72" s="418" t="s">
        <v>101</v>
      </c>
      <c r="B72" s="419"/>
      <c r="C72" s="419"/>
      <c r="D72" s="420"/>
      <c r="E72" s="454"/>
      <c r="F72" s="454"/>
      <c r="G72" s="454"/>
      <c r="H72" s="454"/>
      <c r="I72" s="454"/>
      <c r="J72" s="40" t="s">
        <v>126</v>
      </c>
      <c r="K72" s="27"/>
      <c r="L72" s="40"/>
      <c r="M72" s="418" t="s">
        <v>102</v>
      </c>
      <c r="N72" s="420"/>
      <c r="O72" s="458"/>
      <c r="P72" s="459"/>
      <c r="Q72" s="459"/>
      <c r="R72" s="459"/>
      <c r="S72" s="459"/>
      <c r="T72" s="459"/>
      <c r="U72" s="460"/>
      <c r="V72" s="45" t="s">
        <v>126</v>
      </c>
      <c r="W72" s="80"/>
      <c r="X72" s="80"/>
      <c r="Y72" s="80"/>
      <c r="Z72" s="80"/>
    </row>
    <row r="73" spans="1:52" ht="16.5" customHeight="1" x14ac:dyDescent="0.2">
      <c r="A73" s="418" t="s">
        <v>200</v>
      </c>
      <c r="B73" s="419"/>
      <c r="C73" s="419"/>
      <c r="D73" s="420"/>
      <c r="E73" s="50" t="s">
        <v>276</v>
      </c>
      <c r="F73" s="64"/>
      <c r="G73" s="51" t="s">
        <v>179</v>
      </c>
      <c r="H73" s="64"/>
      <c r="I73" s="52" t="s">
        <v>180</v>
      </c>
      <c r="J73" s="40"/>
      <c r="K73" s="27"/>
      <c r="L73" s="40"/>
      <c r="M73" s="418" t="s">
        <v>103</v>
      </c>
      <c r="N73" s="420"/>
      <c r="O73" s="58" t="s">
        <v>276</v>
      </c>
      <c r="P73" s="65"/>
      <c r="Q73" s="59" t="s">
        <v>179</v>
      </c>
      <c r="R73" s="65"/>
      <c r="S73" s="59" t="s">
        <v>180</v>
      </c>
      <c r="T73" s="65"/>
      <c r="U73" s="60" t="s">
        <v>181</v>
      </c>
      <c r="V73" s="46"/>
      <c r="W73" s="81"/>
      <c r="X73" s="81"/>
      <c r="Y73" s="81"/>
      <c r="Z73" s="81"/>
    </row>
    <row r="74" spans="1:52" ht="16.5" customHeight="1" x14ac:dyDescent="0.2">
      <c r="A74" s="418" t="s">
        <v>201</v>
      </c>
      <c r="B74" s="419"/>
      <c r="C74" s="419"/>
      <c r="D74" s="420"/>
      <c r="E74" s="50" t="s">
        <v>276</v>
      </c>
      <c r="F74" s="64"/>
      <c r="G74" s="51" t="s">
        <v>179</v>
      </c>
      <c r="H74" s="64"/>
      <c r="I74" s="52" t="s">
        <v>180</v>
      </c>
      <c r="J74" s="40"/>
      <c r="K74" s="27"/>
      <c r="L74" s="40"/>
      <c r="M74" s="418" t="s">
        <v>104</v>
      </c>
      <c r="N74" s="420"/>
      <c r="O74" s="58" t="s">
        <v>276</v>
      </c>
      <c r="P74" s="65"/>
      <c r="Q74" s="59" t="s">
        <v>179</v>
      </c>
      <c r="R74" s="65"/>
      <c r="S74" s="59" t="s">
        <v>180</v>
      </c>
      <c r="T74" s="65"/>
      <c r="U74" s="60" t="s">
        <v>181</v>
      </c>
      <c r="V74" s="46"/>
      <c r="W74" s="81"/>
      <c r="X74" s="81"/>
      <c r="Y74" s="81"/>
      <c r="Z74" s="81"/>
    </row>
    <row r="75" spans="1:52" s="20" customFormat="1" ht="16.5" customHeight="1" x14ac:dyDescent="0.2">
      <c r="A75" s="447" t="s">
        <v>51</v>
      </c>
      <c r="B75" s="448" t="s">
        <v>283</v>
      </c>
      <c r="C75" s="451"/>
      <c r="D75" s="451"/>
      <c r="E75" s="451"/>
      <c r="F75" s="451"/>
      <c r="G75" s="451"/>
      <c r="H75" s="451"/>
      <c r="I75" s="465"/>
      <c r="J75" s="41"/>
      <c r="K75" s="42"/>
      <c r="L75" s="41"/>
      <c r="M75" s="447" t="s">
        <v>51</v>
      </c>
      <c r="N75" s="448" t="s">
        <v>283</v>
      </c>
      <c r="O75" s="451"/>
      <c r="P75" s="451"/>
      <c r="Q75" s="452"/>
      <c r="R75" s="452"/>
      <c r="S75" s="452"/>
      <c r="T75" s="452"/>
      <c r="U75" s="453"/>
      <c r="V75" s="41"/>
      <c r="W75" s="82"/>
      <c r="X75" s="82"/>
      <c r="Y75" s="82"/>
      <c r="Z75" s="82"/>
      <c r="AA75" s="82"/>
      <c r="AB75" s="82"/>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row>
    <row r="76" spans="1:52" s="20" customFormat="1" ht="16.5" customHeight="1" x14ac:dyDescent="0.2">
      <c r="A76" s="447"/>
      <c r="B76" s="416"/>
      <c r="C76" s="448" t="s">
        <v>52</v>
      </c>
      <c r="D76" s="449"/>
      <c r="E76" s="449"/>
      <c r="F76" s="449"/>
      <c r="G76" s="449"/>
      <c r="H76" s="451"/>
      <c r="I76" s="465"/>
      <c r="J76" s="41"/>
      <c r="K76" s="42"/>
      <c r="L76" s="41"/>
      <c r="M76" s="447"/>
      <c r="N76" s="417"/>
      <c r="O76" s="448" t="s">
        <v>52</v>
      </c>
      <c r="P76" s="449"/>
      <c r="Q76" s="449"/>
      <c r="R76" s="449"/>
      <c r="S76" s="449"/>
      <c r="T76" s="451"/>
      <c r="U76" s="465"/>
      <c r="V76" s="41"/>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row>
    <row r="77" spans="1:52" s="20" customFormat="1" ht="16.5" customHeight="1" x14ac:dyDescent="0.2">
      <c r="A77" s="447"/>
      <c r="B77" s="416"/>
      <c r="C77" s="53" t="s">
        <v>109</v>
      </c>
      <c r="D77" s="54"/>
      <c r="E77" s="408" t="s">
        <v>106</v>
      </c>
      <c r="F77" s="408"/>
      <c r="G77" s="408"/>
      <c r="H77" s="454"/>
      <c r="I77" s="454"/>
      <c r="J77" s="41" t="s">
        <v>130</v>
      </c>
      <c r="K77" s="42"/>
      <c r="L77" s="41"/>
      <c r="M77" s="447"/>
      <c r="N77" s="417"/>
      <c r="O77" s="53" t="s">
        <v>109</v>
      </c>
      <c r="P77" s="54"/>
      <c r="Q77" s="408" t="s">
        <v>106</v>
      </c>
      <c r="R77" s="408"/>
      <c r="S77" s="408"/>
      <c r="T77" s="424"/>
      <c r="U77" s="424"/>
      <c r="V77" s="41" t="s">
        <v>130</v>
      </c>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row>
    <row r="78" spans="1:52" s="20" customFormat="1" ht="16.5" customHeight="1" x14ac:dyDescent="0.2">
      <c r="A78" s="447"/>
      <c r="B78" s="416"/>
      <c r="C78" s="53"/>
      <c r="D78" s="54"/>
      <c r="E78" s="408" t="s">
        <v>174</v>
      </c>
      <c r="F78" s="408"/>
      <c r="G78" s="408"/>
      <c r="H78" s="454"/>
      <c r="I78" s="454"/>
      <c r="J78" s="41" t="s">
        <v>130</v>
      </c>
      <c r="K78" s="42"/>
      <c r="L78" s="41"/>
      <c r="M78" s="447"/>
      <c r="N78" s="417"/>
      <c r="O78" s="53"/>
      <c r="P78" s="54"/>
      <c r="Q78" s="408" t="s">
        <v>174</v>
      </c>
      <c r="R78" s="408"/>
      <c r="S78" s="408"/>
      <c r="T78" s="424"/>
      <c r="U78" s="424"/>
      <c r="V78" s="41" t="s">
        <v>130</v>
      </c>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row>
    <row r="79" spans="1:52" s="20" customFormat="1" ht="16.5" customHeight="1" x14ac:dyDescent="0.2">
      <c r="A79" s="447"/>
      <c r="B79" s="416"/>
      <c r="C79" s="53"/>
      <c r="D79" s="54"/>
      <c r="E79" s="408" t="s">
        <v>107</v>
      </c>
      <c r="F79" s="408"/>
      <c r="G79" s="408"/>
      <c r="H79" s="454"/>
      <c r="I79" s="454"/>
      <c r="J79" s="41" t="s">
        <v>130</v>
      </c>
      <c r="K79" s="42"/>
      <c r="L79" s="41"/>
      <c r="M79" s="447"/>
      <c r="N79" s="417"/>
      <c r="O79" s="53"/>
      <c r="P79" s="54"/>
      <c r="Q79" s="408" t="s">
        <v>107</v>
      </c>
      <c r="R79" s="408"/>
      <c r="S79" s="408"/>
      <c r="T79" s="424"/>
      <c r="U79" s="424"/>
      <c r="V79" s="41" t="s">
        <v>130</v>
      </c>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row>
    <row r="80" spans="1:52" s="20" customFormat="1" ht="16.5" customHeight="1" x14ac:dyDescent="0.2">
      <c r="A80" s="447"/>
      <c r="B80" s="416"/>
      <c r="C80" s="55"/>
      <c r="D80" s="56"/>
      <c r="E80" s="408" t="s">
        <v>108</v>
      </c>
      <c r="F80" s="408"/>
      <c r="G80" s="408"/>
      <c r="H80" s="454"/>
      <c r="I80" s="454"/>
      <c r="J80" s="41" t="s">
        <v>130</v>
      </c>
      <c r="K80" s="43"/>
      <c r="L80" s="41"/>
      <c r="M80" s="447"/>
      <c r="N80" s="417"/>
      <c r="O80" s="55"/>
      <c r="P80" s="56"/>
      <c r="Q80" s="408" t="s">
        <v>108</v>
      </c>
      <c r="R80" s="408"/>
      <c r="S80" s="408"/>
      <c r="T80" s="424"/>
      <c r="U80" s="424"/>
      <c r="V80" s="41" t="s">
        <v>130</v>
      </c>
      <c r="W80" s="84"/>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row>
    <row r="81" spans="1:52" s="20" customFormat="1" ht="16.5" customHeight="1" x14ac:dyDescent="0.2">
      <c r="A81" s="447"/>
      <c r="B81" s="417"/>
      <c r="C81" s="421" t="s">
        <v>280</v>
      </c>
      <c r="D81" s="422"/>
      <c r="E81" s="423"/>
      <c r="F81" s="423"/>
      <c r="G81" s="423"/>
      <c r="H81" s="454"/>
      <c r="I81" s="454"/>
      <c r="J81" s="41" t="s">
        <v>281</v>
      </c>
      <c r="K81" s="43"/>
      <c r="L81" s="41"/>
      <c r="M81" s="447"/>
      <c r="N81" s="417"/>
      <c r="O81" s="421" t="s">
        <v>280</v>
      </c>
      <c r="P81" s="422"/>
      <c r="Q81" s="423"/>
      <c r="R81" s="423"/>
      <c r="S81" s="423"/>
      <c r="T81" s="424"/>
      <c r="U81" s="424"/>
      <c r="V81" s="41" t="s">
        <v>281</v>
      </c>
      <c r="W81" s="84"/>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row>
    <row r="82" spans="1:52" s="20" customFormat="1" ht="16.5" customHeight="1" x14ac:dyDescent="0.2">
      <c r="A82" s="447"/>
      <c r="B82" s="417"/>
      <c r="C82" s="91"/>
      <c r="D82" s="92"/>
      <c r="E82" s="408" t="s">
        <v>106</v>
      </c>
      <c r="F82" s="408"/>
      <c r="G82" s="408"/>
      <c r="H82" s="454"/>
      <c r="I82" s="454"/>
      <c r="J82" s="41" t="s">
        <v>130</v>
      </c>
      <c r="K82" s="43"/>
      <c r="L82" s="41"/>
      <c r="M82" s="447"/>
      <c r="N82" s="417"/>
      <c r="O82" s="91"/>
      <c r="P82" s="92"/>
      <c r="Q82" s="408" t="s">
        <v>106</v>
      </c>
      <c r="R82" s="408"/>
      <c r="S82" s="408"/>
      <c r="T82" s="425"/>
      <c r="U82" s="425"/>
      <c r="V82" s="41" t="s">
        <v>130</v>
      </c>
      <c r="W82" s="84"/>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row>
    <row r="83" spans="1:52" s="20" customFormat="1" ht="16.5" customHeight="1" x14ac:dyDescent="0.2">
      <c r="A83" s="447"/>
      <c r="B83" s="417"/>
      <c r="C83" s="91"/>
      <c r="D83" s="92"/>
      <c r="E83" s="408" t="s">
        <v>174</v>
      </c>
      <c r="F83" s="408"/>
      <c r="G83" s="408"/>
      <c r="H83" s="454"/>
      <c r="I83" s="454"/>
      <c r="J83" s="41" t="s">
        <v>130</v>
      </c>
      <c r="K83" s="43"/>
      <c r="L83" s="41"/>
      <c r="M83" s="447"/>
      <c r="N83" s="417"/>
      <c r="O83" s="91"/>
      <c r="P83" s="92"/>
      <c r="Q83" s="408" t="s">
        <v>174</v>
      </c>
      <c r="R83" s="408"/>
      <c r="S83" s="408"/>
      <c r="T83" s="425"/>
      <c r="U83" s="425"/>
      <c r="V83" s="41" t="s">
        <v>130</v>
      </c>
      <c r="W83" s="84"/>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row>
    <row r="84" spans="1:52" s="20" customFormat="1" ht="16.5" customHeight="1" x14ac:dyDescent="0.2">
      <c r="A84" s="447"/>
      <c r="B84" s="417"/>
      <c r="C84" s="91"/>
      <c r="D84" s="190"/>
      <c r="E84" s="480" t="s">
        <v>107</v>
      </c>
      <c r="F84" s="480"/>
      <c r="G84" s="480"/>
      <c r="H84" s="481"/>
      <c r="I84" s="481"/>
      <c r="J84" s="41" t="s">
        <v>130</v>
      </c>
      <c r="K84" s="43"/>
      <c r="L84" s="41"/>
      <c r="M84" s="447"/>
      <c r="N84" s="417"/>
      <c r="O84" s="91"/>
      <c r="P84" s="190"/>
      <c r="Q84" s="408" t="s">
        <v>107</v>
      </c>
      <c r="R84" s="408"/>
      <c r="S84" s="408"/>
      <c r="T84" s="425"/>
      <c r="U84" s="425"/>
      <c r="V84" s="41" t="s">
        <v>130</v>
      </c>
      <c r="W84" s="84"/>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row>
    <row r="85" spans="1:52" s="20" customFormat="1" ht="16.5" customHeight="1" x14ac:dyDescent="0.2">
      <c r="A85" s="447"/>
      <c r="B85" s="417"/>
      <c r="C85" s="264"/>
      <c r="D85" s="265"/>
      <c r="E85" s="409" t="s">
        <v>332</v>
      </c>
      <c r="F85" s="410"/>
      <c r="G85" s="411"/>
      <c r="H85" s="412"/>
      <c r="I85" s="413"/>
      <c r="J85" s="41"/>
      <c r="K85" s="43"/>
      <c r="L85" s="41"/>
      <c r="M85" s="447"/>
      <c r="N85" s="417"/>
      <c r="O85" s="91"/>
      <c r="P85" s="190"/>
      <c r="Q85" s="409" t="s">
        <v>332</v>
      </c>
      <c r="R85" s="410"/>
      <c r="S85" s="411"/>
      <c r="T85" s="414"/>
      <c r="U85" s="415"/>
      <c r="V85" s="41"/>
      <c r="W85" s="270" t="s">
        <v>245</v>
      </c>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row>
    <row r="86" spans="1:52" s="20" customFormat="1" ht="16.5" customHeight="1" x14ac:dyDescent="0.2">
      <c r="A86" s="447"/>
      <c r="B86" s="417"/>
      <c r="C86" s="421" t="s">
        <v>76</v>
      </c>
      <c r="D86" s="422"/>
      <c r="E86" s="423"/>
      <c r="F86" s="423"/>
      <c r="G86" s="439"/>
      <c r="H86" s="478"/>
      <c r="I86" s="479"/>
      <c r="J86" s="41" t="s">
        <v>138</v>
      </c>
      <c r="K86" s="42"/>
      <c r="L86" s="41"/>
      <c r="M86" s="447"/>
      <c r="N86" s="417"/>
      <c r="O86" s="421" t="s">
        <v>76</v>
      </c>
      <c r="P86" s="422"/>
      <c r="Q86" s="423"/>
      <c r="R86" s="423"/>
      <c r="S86" s="439"/>
      <c r="T86" s="466"/>
      <c r="U86" s="467"/>
      <c r="V86" s="41" t="s">
        <v>138</v>
      </c>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row>
    <row r="87" spans="1:52" s="20" customFormat="1" ht="16.5" customHeight="1" x14ac:dyDescent="0.2">
      <c r="A87" s="447"/>
      <c r="B87" s="89"/>
      <c r="C87" s="91"/>
      <c r="D87" s="92"/>
      <c r="E87" s="406" t="s">
        <v>248</v>
      </c>
      <c r="F87" s="406"/>
      <c r="G87" s="406"/>
      <c r="H87" s="407"/>
      <c r="I87" s="407"/>
      <c r="J87" s="41" t="s">
        <v>138</v>
      </c>
      <c r="K87" s="42"/>
      <c r="L87" s="41"/>
      <c r="M87" s="447"/>
      <c r="N87" s="90"/>
      <c r="O87" s="91"/>
      <c r="P87" s="92"/>
      <c r="Q87" s="406" t="s">
        <v>248</v>
      </c>
      <c r="R87" s="406"/>
      <c r="S87" s="406"/>
      <c r="T87" s="471"/>
      <c r="U87" s="471"/>
      <c r="V87" s="41" t="s">
        <v>138</v>
      </c>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row>
    <row r="88" spans="1:52" s="20" customFormat="1" ht="16.5" customHeight="1" x14ac:dyDescent="0.2">
      <c r="A88" s="447"/>
      <c r="B88" s="89"/>
      <c r="C88" s="91"/>
      <c r="D88" s="92"/>
      <c r="E88" s="406" t="s">
        <v>247</v>
      </c>
      <c r="F88" s="406"/>
      <c r="G88" s="406"/>
      <c r="H88" s="407"/>
      <c r="I88" s="407"/>
      <c r="J88" s="41" t="s">
        <v>138</v>
      </c>
      <c r="K88" s="42"/>
      <c r="L88" s="41"/>
      <c r="M88" s="447"/>
      <c r="N88" s="89"/>
      <c r="O88" s="91"/>
      <c r="P88" s="92"/>
      <c r="Q88" s="406" t="s">
        <v>247</v>
      </c>
      <c r="R88" s="406"/>
      <c r="S88" s="406"/>
      <c r="T88" s="471"/>
      <c r="U88" s="471"/>
      <c r="V88" s="41" t="s">
        <v>138</v>
      </c>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row>
    <row r="89" spans="1:52" s="20" customFormat="1" ht="16.5" customHeight="1" x14ac:dyDescent="0.2">
      <c r="A89" s="447"/>
      <c r="B89" s="455" t="s">
        <v>64</v>
      </c>
      <c r="C89" s="456"/>
      <c r="D89" s="456"/>
      <c r="E89" s="456"/>
      <c r="F89" s="456"/>
      <c r="G89" s="456"/>
      <c r="H89" s="456"/>
      <c r="I89" s="457"/>
      <c r="J89" s="41"/>
      <c r="K89" s="42"/>
      <c r="L89" s="41"/>
      <c r="M89" s="447"/>
      <c r="N89" s="448" t="s">
        <v>64</v>
      </c>
      <c r="O89" s="449"/>
      <c r="P89" s="449"/>
      <c r="Q89" s="449"/>
      <c r="R89" s="449"/>
      <c r="S89" s="449"/>
      <c r="T89" s="449"/>
      <c r="U89" s="450"/>
      <c r="V89" s="41"/>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row>
    <row r="90" spans="1:52" s="20" customFormat="1" ht="16.5" customHeight="1" x14ac:dyDescent="0.2">
      <c r="A90" s="447"/>
      <c r="B90" s="61"/>
      <c r="C90" s="436" t="s">
        <v>105</v>
      </c>
      <c r="D90" s="437"/>
      <c r="E90" s="437"/>
      <c r="F90" s="437"/>
      <c r="G90" s="438"/>
      <c r="H90" s="407"/>
      <c r="I90" s="407"/>
      <c r="J90" s="41" t="s">
        <v>138</v>
      </c>
      <c r="K90" s="42"/>
      <c r="L90" s="41"/>
      <c r="M90" s="447"/>
      <c r="N90" s="61"/>
      <c r="O90" s="436" t="s">
        <v>110</v>
      </c>
      <c r="P90" s="437"/>
      <c r="Q90" s="437"/>
      <c r="R90" s="437"/>
      <c r="S90" s="438"/>
      <c r="T90" s="435"/>
      <c r="U90" s="435"/>
      <c r="V90" s="41" t="s">
        <v>138</v>
      </c>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row>
    <row r="91" spans="1:52" s="22" customFormat="1" ht="16.5" customHeight="1" x14ac:dyDescent="0.2">
      <c r="A91" s="403" t="s">
        <v>263</v>
      </c>
      <c r="B91" s="394"/>
      <c r="C91" s="395"/>
      <c r="D91" s="395"/>
      <c r="E91" s="395"/>
      <c r="F91" s="395"/>
      <c r="G91" s="395"/>
      <c r="H91" s="395"/>
      <c r="I91" s="396"/>
      <c r="J91" s="41"/>
      <c r="K91" s="42"/>
      <c r="L91" s="41"/>
      <c r="M91" s="468" t="s">
        <v>184</v>
      </c>
      <c r="N91" s="469"/>
      <c r="O91" s="469"/>
      <c r="P91" s="469"/>
      <c r="Q91" s="469"/>
      <c r="R91" s="469"/>
      <c r="S91" s="470"/>
      <c r="T91" s="435"/>
      <c r="U91" s="435"/>
      <c r="V91" s="41"/>
      <c r="W91" s="85" t="s">
        <v>245</v>
      </c>
      <c r="X91" s="85"/>
      <c r="Y91" s="85"/>
      <c r="Z91" s="85"/>
      <c r="AA91" s="85"/>
      <c r="AB91" s="85"/>
      <c r="AC91" s="85"/>
      <c r="AD91" s="85"/>
      <c r="AE91" s="85"/>
      <c r="AF91" s="85"/>
      <c r="AG91" s="85"/>
      <c r="AH91" s="85"/>
      <c r="AI91" s="85"/>
      <c r="AJ91" s="85"/>
      <c r="AK91" s="85"/>
      <c r="AL91" s="85"/>
      <c r="AM91" s="85"/>
      <c r="AN91" s="85"/>
      <c r="AO91" s="85"/>
      <c r="AP91" s="85"/>
      <c r="AQ91" s="85"/>
      <c r="AR91" s="85"/>
      <c r="AS91" s="85"/>
      <c r="AT91" s="85"/>
      <c r="AU91" s="85"/>
      <c r="AV91" s="85"/>
      <c r="AW91" s="85"/>
      <c r="AX91" s="85"/>
      <c r="AY91" s="85"/>
      <c r="AZ91" s="85"/>
    </row>
    <row r="92" spans="1:52" s="22" customFormat="1" ht="16.5" customHeight="1" x14ac:dyDescent="0.2">
      <c r="A92" s="404"/>
      <c r="B92" s="397"/>
      <c r="C92" s="398"/>
      <c r="D92" s="398"/>
      <c r="E92" s="398"/>
      <c r="F92" s="398"/>
      <c r="G92" s="398"/>
      <c r="H92" s="398"/>
      <c r="I92" s="399"/>
      <c r="J92" s="153"/>
      <c r="K92" s="154"/>
      <c r="L92" s="153"/>
      <c r="M92" s="155"/>
      <c r="N92" s="155"/>
      <c r="O92" s="155"/>
      <c r="P92" s="155"/>
      <c r="Q92" s="155"/>
      <c r="R92" s="155"/>
      <c r="S92" s="155"/>
      <c r="T92" s="156"/>
      <c r="U92" s="156"/>
      <c r="V92" s="153"/>
      <c r="W92" s="85"/>
      <c r="X92" s="85"/>
      <c r="Y92" s="85"/>
      <c r="Z92" s="85"/>
      <c r="AA92" s="85"/>
      <c r="AB92" s="85"/>
      <c r="AC92" s="85"/>
      <c r="AD92" s="85"/>
      <c r="AE92" s="85"/>
      <c r="AF92" s="85"/>
      <c r="AG92" s="85"/>
      <c r="AH92" s="85"/>
      <c r="AI92" s="85"/>
      <c r="AJ92" s="85"/>
      <c r="AK92" s="85"/>
      <c r="AL92" s="85"/>
      <c r="AM92" s="85"/>
      <c r="AN92" s="85"/>
      <c r="AO92" s="85"/>
      <c r="AP92" s="85"/>
      <c r="AQ92" s="85"/>
      <c r="AR92" s="85"/>
      <c r="AS92" s="85"/>
      <c r="AT92" s="85"/>
      <c r="AU92" s="85"/>
      <c r="AV92" s="85"/>
      <c r="AW92" s="85"/>
      <c r="AX92" s="85"/>
      <c r="AY92" s="85"/>
      <c r="AZ92" s="85"/>
    </row>
    <row r="93" spans="1:52" s="22" customFormat="1" ht="16.5" customHeight="1" x14ac:dyDescent="0.2">
      <c r="A93" s="404"/>
      <c r="B93" s="397"/>
      <c r="C93" s="398"/>
      <c r="D93" s="398"/>
      <c r="E93" s="398"/>
      <c r="F93" s="398"/>
      <c r="G93" s="398"/>
      <c r="H93" s="398"/>
      <c r="I93" s="399"/>
      <c r="J93" s="153"/>
      <c r="K93" s="154"/>
      <c r="L93" s="153"/>
      <c r="M93" s="155"/>
      <c r="N93" s="155"/>
      <c r="O93" s="155"/>
      <c r="P93" s="155"/>
      <c r="Q93" s="155"/>
      <c r="R93" s="155"/>
      <c r="S93" s="155"/>
      <c r="T93" s="156"/>
      <c r="U93" s="156"/>
      <c r="V93" s="153"/>
      <c r="W93" s="85"/>
      <c r="X93" s="85"/>
      <c r="Y93" s="85"/>
      <c r="Z93" s="85"/>
      <c r="AA93" s="85"/>
      <c r="AB93" s="85"/>
      <c r="AC93" s="85"/>
      <c r="AD93" s="85"/>
      <c r="AE93" s="85"/>
      <c r="AF93" s="85"/>
      <c r="AG93" s="85"/>
      <c r="AH93" s="85"/>
      <c r="AI93" s="85"/>
      <c r="AJ93" s="85"/>
      <c r="AK93" s="85"/>
      <c r="AL93" s="85"/>
      <c r="AM93" s="85"/>
      <c r="AN93" s="85"/>
      <c r="AO93" s="85"/>
      <c r="AP93" s="85"/>
      <c r="AQ93" s="85"/>
      <c r="AR93" s="85"/>
      <c r="AS93" s="85"/>
      <c r="AT93" s="85"/>
      <c r="AU93" s="85"/>
      <c r="AV93" s="85"/>
      <c r="AW93" s="85"/>
      <c r="AX93" s="85"/>
      <c r="AY93" s="85"/>
      <c r="AZ93" s="85"/>
    </row>
    <row r="94" spans="1:52" s="22" customFormat="1" ht="16.5" customHeight="1" x14ac:dyDescent="0.2">
      <c r="A94" s="404"/>
      <c r="B94" s="397"/>
      <c r="C94" s="398"/>
      <c r="D94" s="398"/>
      <c r="E94" s="398"/>
      <c r="F94" s="398"/>
      <c r="G94" s="398"/>
      <c r="H94" s="398"/>
      <c r="I94" s="399"/>
      <c r="J94" s="153"/>
      <c r="K94" s="154"/>
      <c r="L94" s="153"/>
      <c r="M94" s="155"/>
      <c r="N94" s="155"/>
      <c r="O94" s="155"/>
      <c r="P94" s="155"/>
      <c r="Q94" s="155"/>
      <c r="R94" s="155"/>
      <c r="S94" s="155"/>
      <c r="T94" s="156"/>
      <c r="U94" s="156"/>
      <c r="V94" s="153"/>
      <c r="W94" s="85"/>
      <c r="X94" s="85"/>
      <c r="Y94" s="85"/>
      <c r="Z94" s="85"/>
      <c r="AA94" s="85"/>
      <c r="AB94" s="85"/>
      <c r="AC94" s="85"/>
      <c r="AD94" s="85"/>
      <c r="AE94" s="85"/>
      <c r="AF94" s="85"/>
      <c r="AG94" s="85"/>
      <c r="AH94" s="85"/>
      <c r="AI94" s="85"/>
      <c r="AJ94" s="85"/>
      <c r="AK94" s="85"/>
      <c r="AL94" s="85"/>
      <c r="AM94" s="85"/>
      <c r="AN94" s="85"/>
      <c r="AO94" s="85"/>
      <c r="AP94" s="85"/>
      <c r="AQ94" s="85"/>
      <c r="AR94" s="85"/>
      <c r="AS94" s="85"/>
      <c r="AT94" s="85"/>
      <c r="AU94" s="85"/>
      <c r="AV94" s="85"/>
      <c r="AW94" s="85"/>
      <c r="AX94" s="85"/>
      <c r="AY94" s="85"/>
      <c r="AZ94" s="85"/>
    </row>
    <row r="95" spans="1:52" s="22" customFormat="1" ht="16.5" customHeight="1" x14ac:dyDescent="0.2">
      <c r="A95" s="404"/>
      <c r="B95" s="397"/>
      <c r="C95" s="398"/>
      <c r="D95" s="398"/>
      <c r="E95" s="398"/>
      <c r="F95" s="398"/>
      <c r="G95" s="398"/>
      <c r="H95" s="398"/>
      <c r="I95" s="399"/>
      <c r="J95" s="153"/>
      <c r="K95" s="154"/>
      <c r="L95" s="153"/>
      <c r="M95" s="155"/>
      <c r="N95" s="155"/>
      <c r="O95" s="155"/>
      <c r="P95" s="155"/>
      <c r="Q95" s="155"/>
      <c r="R95" s="155"/>
      <c r="S95" s="155"/>
      <c r="T95" s="156"/>
      <c r="U95" s="156"/>
      <c r="V95" s="153"/>
      <c r="W95" s="85"/>
      <c r="X95" s="85"/>
      <c r="Y95" s="85"/>
      <c r="Z95" s="85"/>
      <c r="AA95" s="85"/>
      <c r="AB95" s="85"/>
      <c r="AC95" s="85"/>
      <c r="AD95" s="85"/>
      <c r="AE95" s="85"/>
      <c r="AF95" s="85"/>
      <c r="AG95" s="85"/>
      <c r="AH95" s="85"/>
      <c r="AI95" s="85"/>
      <c r="AJ95" s="85"/>
      <c r="AK95" s="85"/>
      <c r="AL95" s="85"/>
      <c r="AM95" s="85"/>
      <c r="AN95" s="85"/>
      <c r="AO95" s="85"/>
      <c r="AP95" s="85"/>
      <c r="AQ95" s="85"/>
      <c r="AR95" s="85"/>
      <c r="AS95" s="85"/>
      <c r="AT95" s="85"/>
      <c r="AU95" s="85"/>
      <c r="AV95" s="85"/>
      <c r="AW95" s="85"/>
      <c r="AX95" s="85"/>
      <c r="AY95" s="85"/>
      <c r="AZ95" s="85"/>
    </row>
    <row r="96" spans="1:52" s="22" customFormat="1" ht="16.5" customHeight="1" x14ac:dyDescent="0.2">
      <c r="A96" s="405"/>
      <c r="B96" s="400"/>
      <c r="C96" s="401"/>
      <c r="D96" s="401"/>
      <c r="E96" s="401"/>
      <c r="F96" s="401"/>
      <c r="G96" s="401"/>
      <c r="H96" s="401"/>
      <c r="I96" s="402"/>
      <c r="J96" s="153"/>
      <c r="K96" s="154"/>
      <c r="L96" s="153"/>
      <c r="M96" s="155"/>
      <c r="N96" s="155"/>
      <c r="O96" s="155"/>
      <c r="P96" s="155"/>
      <c r="Q96" s="155"/>
      <c r="R96" s="155"/>
      <c r="S96" s="155"/>
      <c r="T96" s="156"/>
      <c r="U96" s="156"/>
      <c r="V96" s="153"/>
      <c r="W96" s="85"/>
      <c r="X96" s="85"/>
      <c r="Y96" s="85"/>
      <c r="Z96" s="85"/>
      <c r="AA96" s="77" t="s">
        <v>191</v>
      </c>
      <c r="AB96" s="85"/>
      <c r="AC96" s="85"/>
      <c r="AD96" s="85"/>
      <c r="AE96" s="85"/>
      <c r="AF96" s="85"/>
      <c r="AG96" s="85"/>
      <c r="AH96" s="85"/>
      <c r="AI96" s="85"/>
      <c r="AJ96" s="85"/>
      <c r="AK96" s="85"/>
      <c r="AL96" s="85"/>
      <c r="AM96" s="85"/>
      <c r="AN96" s="85"/>
      <c r="AO96" s="85"/>
      <c r="AP96" s="85"/>
      <c r="AQ96" s="85"/>
      <c r="AR96" s="85"/>
      <c r="AS96" s="85"/>
      <c r="AT96" s="85"/>
      <c r="AU96" s="85"/>
      <c r="AV96" s="85"/>
      <c r="AW96" s="85"/>
      <c r="AX96" s="85"/>
      <c r="AY96" s="85"/>
      <c r="AZ96" s="85"/>
    </row>
    <row r="97" spans="1:52" ht="16.5" customHeight="1" x14ac:dyDescent="0.2">
      <c r="A97" s="525" t="s">
        <v>268</v>
      </c>
      <c r="B97" s="526"/>
      <c r="C97" s="527"/>
      <c r="D97" s="159" t="s">
        <v>266</v>
      </c>
      <c r="E97" s="184"/>
      <c r="F97" s="63"/>
      <c r="G97" s="157" t="s">
        <v>180</v>
      </c>
      <c r="H97" s="63"/>
      <c r="I97" s="182" t="s">
        <v>181</v>
      </c>
      <c r="J97" s="162" t="s">
        <v>272</v>
      </c>
      <c r="K97" s="162"/>
      <c r="L97" s="162"/>
      <c r="M97" s="162"/>
      <c r="N97" s="162"/>
      <c r="O97" s="162"/>
      <c r="P97" s="27"/>
      <c r="Q97" s="27"/>
      <c r="R97" s="27"/>
      <c r="S97" s="27"/>
      <c r="T97" s="27"/>
      <c r="U97" s="27"/>
      <c r="V97" s="27"/>
      <c r="W97" s="338" t="s">
        <v>274</v>
      </c>
      <c r="X97" s="339"/>
      <c r="Y97" s="339"/>
      <c r="Z97" s="340"/>
      <c r="AA97" s="165" t="str">
        <f>IF(E97="○","受講済　"&amp;F97&amp;"月"&amp;H97&amp;"日",IF(E98="○","受講予定　"&amp;F98&amp;"月"&amp;H98&amp;"日",IF(E99="○","受講不要","")))</f>
        <v/>
      </c>
      <c r="AB97" s="166"/>
      <c r="AC97" s="166"/>
      <c r="AD97" s="166"/>
      <c r="AE97" s="166"/>
      <c r="AF97" s="167"/>
      <c r="AG97" s="167"/>
      <c r="AH97" s="167"/>
      <c r="AI97" s="167"/>
      <c r="AJ97" s="167"/>
      <c r="AK97" s="168"/>
    </row>
    <row r="98" spans="1:52" ht="16.5" customHeight="1" x14ac:dyDescent="0.2">
      <c r="A98" s="528"/>
      <c r="B98" s="529"/>
      <c r="C98" s="530"/>
      <c r="D98" s="160" t="s">
        <v>267</v>
      </c>
      <c r="E98" s="185"/>
      <c r="F98" s="63"/>
      <c r="G98" s="181" t="s">
        <v>180</v>
      </c>
      <c r="H98" s="63"/>
      <c r="I98" s="183" t="s">
        <v>181</v>
      </c>
      <c r="J98" s="162" t="s">
        <v>273</v>
      </c>
      <c r="K98" s="162"/>
      <c r="L98" s="162"/>
      <c r="M98" s="162"/>
      <c r="N98" s="162"/>
      <c r="O98" s="162"/>
      <c r="P98" s="27"/>
      <c r="Q98" s="27"/>
      <c r="R98" s="27"/>
      <c r="S98" s="27"/>
      <c r="T98" s="27"/>
      <c r="U98" s="27"/>
      <c r="V98" s="27"/>
      <c r="W98" s="164"/>
    </row>
    <row r="99" spans="1:52" ht="16.5" customHeight="1" x14ac:dyDescent="0.2">
      <c r="A99" s="531"/>
      <c r="B99" s="532"/>
      <c r="C99" s="533"/>
      <c r="D99" s="161" t="s">
        <v>270</v>
      </c>
      <c r="E99" s="186"/>
      <c r="F99" s="163" t="s">
        <v>271</v>
      </c>
      <c r="G99" s="157"/>
      <c r="H99" s="157"/>
      <c r="I99" s="158"/>
      <c r="J99" s="27"/>
      <c r="K99" s="27"/>
      <c r="L99" s="27"/>
      <c r="M99" s="27"/>
      <c r="N99" s="27"/>
      <c r="O99" s="27"/>
      <c r="P99" s="27"/>
      <c r="Q99" s="27"/>
      <c r="R99" s="27"/>
      <c r="S99" s="27"/>
      <c r="T99" s="27"/>
      <c r="U99" s="27"/>
      <c r="V99" s="27"/>
      <c r="W99" s="164"/>
    </row>
    <row r="100" spans="1:52" ht="16.5" customHeight="1" x14ac:dyDescent="0.2">
      <c r="A100" s="31"/>
      <c r="B100" s="31"/>
      <c r="C100" s="31"/>
      <c r="D100" s="27"/>
      <c r="E100" s="162" t="s">
        <v>269</v>
      </c>
      <c r="F100" s="28"/>
      <c r="G100" s="28"/>
      <c r="H100" s="28"/>
      <c r="I100" s="27"/>
      <c r="J100" s="27"/>
      <c r="K100" s="27"/>
      <c r="L100" s="27"/>
      <c r="M100" s="27"/>
      <c r="N100" s="27"/>
      <c r="O100" s="27"/>
      <c r="P100" s="27"/>
      <c r="Q100" s="27"/>
      <c r="R100" s="27"/>
      <c r="S100" s="27"/>
      <c r="T100" s="27"/>
      <c r="U100" s="27"/>
      <c r="V100" s="27"/>
    </row>
    <row r="101" spans="1:52" ht="16.5" customHeight="1" x14ac:dyDescent="0.2">
      <c r="A101" s="31"/>
      <c r="B101" s="31"/>
      <c r="C101" s="31"/>
      <c r="D101" s="27"/>
      <c r="E101" s="28"/>
      <c r="F101" s="28"/>
      <c r="G101" s="28"/>
      <c r="H101" s="28"/>
      <c r="I101" s="27"/>
      <c r="J101" s="27"/>
      <c r="K101" s="27"/>
      <c r="L101" s="27"/>
      <c r="M101" s="27"/>
      <c r="N101" s="27"/>
      <c r="O101" s="27"/>
      <c r="P101" s="27"/>
      <c r="Q101" s="27"/>
      <c r="R101" s="27"/>
      <c r="S101" s="27"/>
      <c r="T101" s="27"/>
      <c r="U101" s="27"/>
      <c r="V101" s="27"/>
    </row>
    <row r="102" spans="1:52" ht="16.5" customHeight="1" x14ac:dyDescent="0.2">
      <c r="A102" s="26" t="s">
        <v>111</v>
      </c>
      <c r="B102" s="31"/>
      <c r="C102" s="31"/>
      <c r="D102" s="27"/>
      <c r="E102" s="28"/>
      <c r="F102" s="28"/>
      <c r="G102" s="28"/>
      <c r="H102" s="28"/>
      <c r="I102" s="27"/>
      <c r="J102" s="27"/>
      <c r="K102" s="27"/>
      <c r="L102" s="27"/>
      <c r="M102" s="27"/>
      <c r="N102" s="27"/>
      <c r="O102" s="27"/>
      <c r="P102" s="27"/>
      <c r="Q102" s="27"/>
      <c r="R102" s="27"/>
      <c r="S102" s="27"/>
      <c r="T102" s="27"/>
      <c r="U102" s="27"/>
      <c r="V102" s="27"/>
    </row>
    <row r="103" spans="1:52" s="5" customFormat="1" ht="16.5" customHeight="1" x14ac:dyDescent="0.2">
      <c r="A103" s="461" t="s">
        <v>54</v>
      </c>
      <c r="B103" s="461"/>
      <c r="C103" s="461"/>
      <c r="D103" s="461"/>
      <c r="E103" s="461"/>
      <c r="F103" s="482"/>
      <c r="G103" s="483"/>
      <c r="H103" s="483"/>
      <c r="I103" s="483"/>
      <c r="J103" s="483"/>
      <c r="K103" s="483"/>
      <c r="L103" s="483"/>
      <c r="M103" s="483"/>
      <c r="N103" s="483"/>
      <c r="O103" s="483"/>
      <c r="P103" s="483"/>
      <c r="Q103" s="483"/>
      <c r="R103" s="483"/>
      <c r="S103" s="483"/>
      <c r="T103" s="483"/>
      <c r="U103" s="483"/>
      <c r="V103" s="484"/>
      <c r="W103" s="69" t="s">
        <v>245</v>
      </c>
      <c r="X103" s="78"/>
      <c r="Y103" s="78"/>
      <c r="Z103" s="78"/>
      <c r="AA103" s="78"/>
      <c r="AB103" s="78"/>
      <c r="AC103" s="78"/>
      <c r="AD103" s="78"/>
      <c r="AE103" s="78"/>
      <c r="AF103" s="78"/>
      <c r="AG103" s="78"/>
      <c r="AH103" s="78"/>
      <c r="AI103" s="78"/>
      <c r="AJ103" s="78"/>
      <c r="AK103" s="78"/>
      <c r="AL103" s="78"/>
      <c r="AM103" s="78"/>
      <c r="AN103" s="78"/>
      <c r="AO103" s="78"/>
      <c r="AP103" s="78"/>
      <c r="AQ103" s="78"/>
      <c r="AR103" s="78"/>
      <c r="AS103" s="78"/>
      <c r="AT103" s="78"/>
      <c r="AU103" s="78"/>
      <c r="AV103" s="78"/>
      <c r="AW103" s="78"/>
      <c r="AX103" s="78"/>
      <c r="AY103" s="78"/>
      <c r="AZ103" s="78"/>
    </row>
    <row r="104" spans="1:52" s="5" customFormat="1" ht="32.25" customHeight="1" x14ac:dyDescent="0.2">
      <c r="A104" s="6"/>
      <c r="B104" s="440" t="s">
        <v>135</v>
      </c>
      <c r="C104" s="440"/>
      <c r="D104" s="440"/>
      <c r="E104" s="440"/>
      <c r="F104" s="440"/>
      <c r="G104" s="440"/>
      <c r="H104" s="440"/>
      <c r="I104" s="440"/>
      <c r="J104" s="7"/>
      <c r="K104" s="441"/>
      <c r="L104" s="442"/>
      <c r="M104" s="442"/>
      <c r="N104" s="442"/>
      <c r="O104" s="442"/>
      <c r="P104" s="442"/>
      <c r="Q104" s="442"/>
      <c r="R104" s="442"/>
      <c r="S104" s="442"/>
      <c r="T104" s="442"/>
      <c r="U104" s="442"/>
      <c r="V104" s="443"/>
      <c r="W104" s="69" t="str">
        <f>IF(F103="その他","エラー：入力が必要です。","←入力不要")</f>
        <v>←入力不要</v>
      </c>
      <c r="X104" s="78"/>
      <c r="Y104" s="78"/>
      <c r="Z104" s="78"/>
      <c r="AA104" s="78"/>
      <c r="AB104" s="78"/>
      <c r="AC104" s="78"/>
      <c r="AD104" s="78"/>
      <c r="AE104" s="78"/>
      <c r="AF104" s="78"/>
      <c r="AG104" s="78"/>
      <c r="AH104" s="78"/>
      <c r="AI104" s="78"/>
      <c r="AJ104" s="78"/>
      <c r="AK104" s="78"/>
      <c r="AL104" s="78"/>
      <c r="AM104" s="78"/>
      <c r="AN104" s="78"/>
      <c r="AO104" s="78"/>
      <c r="AP104" s="78"/>
      <c r="AQ104" s="78"/>
      <c r="AR104" s="78"/>
      <c r="AS104" s="78"/>
      <c r="AT104" s="78"/>
      <c r="AU104" s="78"/>
      <c r="AV104" s="78"/>
      <c r="AW104" s="78"/>
      <c r="AX104" s="78"/>
      <c r="AY104" s="78"/>
      <c r="AZ104" s="78"/>
    </row>
    <row r="105" spans="1:52" s="5" customFormat="1" ht="16.5" customHeight="1" x14ac:dyDescent="0.2">
      <c r="A105" s="461" t="s">
        <v>55</v>
      </c>
      <c r="B105" s="461"/>
      <c r="C105" s="461"/>
      <c r="D105" s="461"/>
      <c r="E105" s="461"/>
      <c r="F105" s="482"/>
      <c r="G105" s="483"/>
      <c r="H105" s="483"/>
      <c r="I105" s="483"/>
      <c r="J105" s="483"/>
      <c r="K105" s="483"/>
      <c r="L105" s="483"/>
      <c r="M105" s="483"/>
      <c r="N105" s="483"/>
      <c r="O105" s="483"/>
      <c r="P105" s="483"/>
      <c r="Q105" s="483"/>
      <c r="R105" s="483"/>
      <c r="S105" s="483"/>
      <c r="T105" s="483"/>
      <c r="U105" s="483"/>
      <c r="V105" s="484"/>
      <c r="W105" s="69" t="s">
        <v>245</v>
      </c>
      <c r="X105" s="78"/>
      <c r="Y105" s="78"/>
      <c r="Z105" s="78"/>
      <c r="AA105" s="78"/>
      <c r="AB105" s="78"/>
      <c r="AC105" s="78"/>
      <c r="AD105" s="78"/>
      <c r="AE105" s="78"/>
      <c r="AF105" s="78"/>
      <c r="AG105" s="78"/>
      <c r="AH105" s="78"/>
      <c r="AI105" s="78"/>
      <c r="AJ105" s="78"/>
      <c r="AK105" s="78"/>
      <c r="AL105" s="78"/>
      <c r="AM105" s="78"/>
      <c r="AN105" s="78"/>
      <c r="AO105" s="78"/>
      <c r="AP105" s="78"/>
      <c r="AQ105" s="78"/>
      <c r="AR105" s="78"/>
      <c r="AS105" s="78"/>
      <c r="AT105" s="78"/>
      <c r="AU105" s="78"/>
      <c r="AV105" s="78"/>
      <c r="AW105" s="78"/>
      <c r="AX105" s="78"/>
      <c r="AY105" s="78"/>
      <c r="AZ105" s="78"/>
    </row>
    <row r="106" spans="1:52" s="5" customFormat="1" ht="16.5" customHeight="1" x14ac:dyDescent="0.2">
      <c r="A106" s="461" t="s">
        <v>56</v>
      </c>
      <c r="B106" s="461"/>
      <c r="C106" s="461"/>
      <c r="D106" s="461"/>
      <c r="E106" s="461"/>
      <c r="F106" s="462" t="s">
        <v>73</v>
      </c>
      <c r="G106" s="462"/>
      <c r="H106" s="463"/>
      <c r="I106" s="464"/>
      <c r="J106" s="446" t="s">
        <v>74</v>
      </c>
      <c r="K106" s="434"/>
      <c r="L106" s="462" t="s">
        <v>75</v>
      </c>
      <c r="M106" s="462"/>
      <c r="N106" s="472"/>
      <c r="O106" s="464"/>
      <c r="P106" s="446" t="s">
        <v>74</v>
      </c>
      <c r="Q106" s="434"/>
      <c r="R106" s="434"/>
      <c r="S106" s="434"/>
      <c r="T106" s="434"/>
      <c r="U106" s="434"/>
      <c r="V106" s="434"/>
      <c r="W106" s="78"/>
      <c r="X106" s="78"/>
      <c r="Y106" s="78"/>
      <c r="Z106" s="78"/>
      <c r="AA106" s="78"/>
      <c r="AB106" s="78"/>
      <c r="AC106" s="78"/>
      <c r="AD106" s="78"/>
      <c r="AE106" s="78"/>
      <c r="AF106" s="78"/>
      <c r="AG106" s="78"/>
      <c r="AH106" s="78"/>
      <c r="AI106" s="78"/>
      <c r="AJ106" s="78"/>
      <c r="AK106" s="78"/>
      <c r="AL106" s="78"/>
      <c r="AM106" s="78"/>
      <c r="AN106" s="78"/>
      <c r="AO106" s="78"/>
      <c r="AP106" s="78"/>
      <c r="AQ106" s="78"/>
      <c r="AR106" s="78"/>
      <c r="AS106" s="78"/>
      <c r="AT106" s="78"/>
      <c r="AU106" s="78"/>
      <c r="AV106" s="78"/>
      <c r="AW106" s="78"/>
      <c r="AX106" s="78"/>
      <c r="AY106" s="78"/>
      <c r="AZ106" s="78"/>
    </row>
    <row r="107" spans="1:52" s="5" customFormat="1" ht="16.5" customHeight="1" x14ac:dyDescent="0.2">
      <c r="A107" s="462" t="s">
        <v>246</v>
      </c>
      <c r="B107" s="462"/>
      <c r="C107" s="462"/>
      <c r="D107" s="462"/>
      <c r="E107" s="462"/>
      <c r="F107" s="462"/>
      <c r="G107" s="462"/>
      <c r="H107" s="462"/>
      <c r="I107" s="462"/>
      <c r="J107" s="462"/>
      <c r="K107" s="462"/>
      <c r="L107" s="462" t="s">
        <v>64</v>
      </c>
      <c r="M107" s="462"/>
      <c r="N107" s="462"/>
      <c r="O107" s="462"/>
      <c r="P107" s="462"/>
      <c r="Q107" s="462"/>
      <c r="R107" s="462"/>
      <c r="S107" s="462"/>
      <c r="T107" s="462"/>
      <c r="U107" s="462"/>
      <c r="V107" s="462"/>
      <c r="W107" s="78"/>
      <c r="X107" s="78"/>
      <c r="Y107" s="78"/>
      <c r="Z107" s="78"/>
      <c r="AA107" s="78"/>
      <c r="AB107" s="78"/>
      <c r="AC107" s="78"/>
      <c r="AD107" s="78"/>
      <c r="AE107" s="78"/>
      <c r="AF107" s="78"/>
      <c r="AG107" s="78"/>
      <c r="AH107" s="78"/>
      <c r="AI107" s="78"/>
      <c r="AJ107" s="78"/>
      <c r="AK107" s="78"/>
      <c r="AL107" s="78"/>
      <c r="AM107" s="78"/>
      <c r="AN107" s="78"/>
      <c r="AO107" s="78"/>
      <c r="AP107" s="78"/>
      <c r="AQ107" s="78"/>
      <c r="AR107" s="78"/>
      <c r="AS107" s="78"/>
      <c r="AT107" s="78"/>
      <c r="AU107" s="78"/>
      <c r="AV107" s="78"/>
      <c r="AW107" s="78"/>
      <c r="AX107" s="78"/>
      <c r="AY107" s="78"/>
      <c r="AZ107" s="78"/>
    </row>
    <row r="108" spans="1:52" s="5" customFormat="1" ht="16.5" customHeight="1" x14ac:dyDescent="0.2">
      <c r="A108" s="434"/>
      <c r="B108" s="434"/>
      <c r="C108" s="434"/>
      <c r="D108" s="462" t="s">
        <v>132</v>
      </c>
      <c r="E108" s="462"/>
      <c r="F108" s="462"/>
      <c r="G108" s="462" t="s">
        <v>133</v>
      </c>
      <c r="H108" s="462"/>
      <c r="I108" s="462"/>
      <c r="J108" s="462"/>
      <c r="K108" s="462"/>
      <c r="L108" s="462"/>
      <c r="M108" s="462"/>
      <c r="N108" s="462"/>
      <c r="O108" s="462" t="s">
        <v>132</v>
      </c>
      <c r="P108" s="462"/>
      <c r="Q108" s="462"/>
      <c r="R108" s="462" t="s">
        <v>133</v>
      </c>
      <c r="S108" s="462"/>
      <c r="T108" s="462"/>
      <c r="U108" s="462"/>
      <c r="V108" s="462"/>
      <c r="W108" s="78"/>
      <c r="X108" s="78"/>
      <c r="Y108" s="78"/>
      <c r="Z108" s="78"/>
      <c r="AA108" s="78"/>
      <c r="AB108" s="78"/>
      <c r="AC108" s="78"/>
      <c r="AD108" s="78"/>
      <c r="AE108" s="78"/>
      <c r="AF108" s="78"/>
      <c r="AG108" s="78"/>
      <c r="AH108" s="78"/>
      <c r="AI108" s="78"/>
      <c r="AJ108" s="78"/>
      <c r="AK108" s="78"/>
      <c r="AL108" s="78"/>
      <c r="AM108" s="78"/>
      <c r="AN108" s="78"/>
      <c r="AO108" s="78"/>
      <c r="AP108" s="78"/>
      <c r="AQ108" s="78"/>
      <c r="AR108" s="78"/>
      <c r="AS108" s="78"/>
      <c r="AT108" s="78"/>
      <c r="AU108" s="78"/>
      <c r="AV108" s="78"/>
      <c r="AW108" s="78"/>
      <c r="AX108" s="78"/>
      <c r="AY108" s="78"/>
      <c r="AZ108" s="78"/>
    </row>
    <row r="109" spans="1:52" s="5" customFormat="1" ht="16.5" customHeight="1" x14ac:dyDescent="0.2">
      <c r="A109" s="489" t="s">
        <v>59</v>
      </c>
      <c r="B109" s="489"/>
      <c r="C109" s="489"/>
      <c r="D109" s="66"/>
      <c r="E109" s="429" t="s">
        <v>77</v>
      </c>
      <c r="F109" s="477"/>
      <c r="G109" s="13" t="s">
        <v>131</v>
      </c>
      <c r="H109" s="501"/>
      <c r="I109" s="502"/>
      <c r="J109" s="505" t="s">
        <v>134</v>
      </c>
      <c r="K109" s="506"/>
      <c r="L109" s="489" t="s">
        <v>65</v>
      </c>
      <c r="M109" s="489"/>
      <c r="N109" s="489"/>
      <c r="O109" s="66"/>
      <c r="P109" s="429" t="s">
        <v>77</v>
      </c>
      <c r="Q109" s="477"/>
      <c r="R109" s="13" t="s">
        <v>131</v>
      </c>
      <c r="S109" s="501"/>
      <c r="T109" s="502"/>
      <c r="U109" s="507" t="s">
        <v>134</v>
      </c>
      <c r="V109" s="508"/>
      <c r="W109" s="78"/>
      <c r="X109" s="78"/>
      <c r="Y109" s="78"/>
      <c r="Z109" s="78"/>
      <c r="AA109" s="78"/>
      <c r="AB109" s="78"/>
      <c r="AC109" s="78"/>
      <c r="AD109" s="78"/>
      <c r="AE109" s="78"/>
      <c r="AF109" s="78"/>
      <c r="AG109" s="78"/>
      <c r="AH109" s="78"/>
      <c r="AI109" s="78"/>
      <c r="AJ109" s="78"/>
      <c r="AK109" s="78"/>
      <c r="AL109" s="78"/>
      <c r="AM109" s="78"/>
      <c r="AN109" s="78"/>
      <c r="AO109" s="78"/>
      <c r="AP109" s="78"/>
      <c r="AQ109" s="78"/>
      <c r="AR109" s="78"/>
      <c r="AS109" s="78"/>
      <c r="AT109" s="78"/>
      <c r="AU109" s="78"/>
      <c r="AV109" s="78"/>
      <c r="AW109" s="78"/>
      <c r="AX109" s="78"/>
      <c r="AY109" s="78"/>
      <c r="AZ109" s="78"/>
    </row>
    <row r="110" spans="1:52" s="5" customFormat="1" ht="16.5" customHeight="1" x14ac:dyDescent="0.2">
      <c r="A110" s="488" t="s">
        <v>60</v>
      </c>
      <c r="B110" s="488"/>
      <c r="C110" s="488"/>
      <c r="D110" s="67"/>
      <c r="E110" s="475" t="s">
        <v>77</v>
      </c>
      <c r="F110" s="476"/>
      <c r="G110" s="15" t="s">
        <v>131</v>
      </c>
      <c r="H110" s="503"/>
      <c r="I110" s="504"/>
      <c r="J110" s="473" t="s">
        <v>134</v>
      </c>
      <c r="K110" s="474"/>
      <c r="L110" s="488" t="s">
        <v>66</v>
      </c>
      <c r="M110" s="488"/>
      <c r="N110" s="488"/>
      <c r="O110" s="67"/>
      <c r="P110" s="475" t="s">
        <v>77</v>
      </c>
      <c r="Q110" s="476"/>
      <c r="R110" s="15" t="s">
        <v>131</v>
      </c>
      <c r="S110" s="503"/>
      <c r="T110" s="504"/>
      <c r="U110" s="487" t="s">
        <v>134</v>
      </c>
      <c r="V110" s="473"/>
      <c r="W110" s="78"/>
      <c r="X110" s="78"/>
      <c r="Y110" s="78"/>
      <c r="Z110" s="78"/>
      <c r="AA110" s="78"/>
      <c r="AB110" s="78"/>
      <c r="AC110" s="78"/>
      <c r="AD110" s="78"/>
      <c r="AE110" s="78"/>
      <c r="AF110" s="78"/>
      <c r="AG110" s="78"/>
      <c r="AH110" s="78"/>
      <c r="AI110" s="78"/>
      <c r="AJ110" s="78"/>
      <c r="AK110" s="78"/>
      <c r="AL110" s="78"/>
      <c r="AM110" s="78"/>
      <c r="AN110" s="78"/>
      <c r="AO110" s="78"/>
      <c r="AP110" s="78"/>
      <c r="AQ110" s="78"/>
      <c r="AR110" s="78"/>
      <c r="AS110" s="78"/>
      <c r="AT110" s="78"/>
      <c r="AU110" s="78"/>
      <c r="AV110" s="78"/>
      <c r="AW110" s="78"/>
      <c r="AX110" s="78"/>
      <c r="AY110" s="78"/>
      <c r="AZ110" s="78"/>
    </row>
    <row r="111" spans="1:52" s="5" customFormat="1" ht="16.5" customHeight="1" x14ac:dyDescent="0.2">
      <c r="A111" s="488" t="s">
        <v>61</v>
      </c>
      <c r="B111" s="488"/>
      <c r="C111" s="488"/>
      <c r="D111" s="67"/>
      <c r="E111" s="475" t="s">
        <v>77</v>
      </c>
      <c r="F111" s="476"/>
      <c r="G111" s="15" t="s">
        <v>131</v>
      </c>
      <c r="H111" s="503"/>
      <c r="I111" s="504"/>
      <c r="J111" s="473" t="s">
        <v>134</v>
      </c>
      <c r="K111" s="474"/>
      <c r="L111" s="488" t="s">
        <v>60</v>
      </c>
      <c r="M111" s="488"/>
      <c r="N111" s="488"/>
      <c r="O111" s="67"/>
      <c r="P111" s="475" t="s">
        <v>77</v>
      </c>
      <c r="Q111" s="476"/>
      <c r="R111" s="15" t="s">
        <v>131</v>
      </c>
      <c r="S111" s="503"/>
      <c r="T111" s="504"/>
      <c r="U111" s="487" t="s">
        <v>134</v>
      </c>
      <c r="V111" s="473"/>
      <c r="W111" s="78"/>
      <c r="X111" s="78"/>
      <c r="Y111" s="78"/>
      <c r="Z111" s="78"/>
      <c r="AA111" s="78"/>
      <c r="AB111" s="78"/>
      <c r="AC111" s="78"/>
      <c r="AD111" s="78"/>
      <c r="AE111" s="78"/>
      <c r="AF111" s="78"/>
      <c r="AG111" s="78"/>
      <c r="AH111" s="78"/>
      <c r="AI111" s="78"/>
      <c r="AJ111" s="78"/>
      <c r="AK111" s="78"/>
      <c r="AL111" s="78"/>
      <c r="AM111" s="78"/>
      <c r="AN111" s="78"/>
      <c r="AO111" s="78"/>
      <c r="AP111" s="78"/>
      <c r="AQ111" s="78"/>
      <c r="AR111" s="78"/>
      <c r="AS111" s="78"/>
      <c r="AT111" s="78"/>
      <c r="AU111" s="78"/>
      <c r="AV111" s="78"/>
      <c r="AW111" s="78"/>
      <c r="AX111" s="78"/>
      <c r="AY111" s="78"/>
      <c r="AZ111" s="78"/>
    </row>
    <row r="112" spans="1:52" s="5" customFormat="1" ht="21.75" customHeight="1" x14ac:dyDescent="0.2">
      <c r="A112" s="496" t="s">
        <v>330</v>
      </c>
      <c r="B112" s="496"/>
      <c r="C112" s="496"/>
      <c r="D112" s="67"/>
      <c r="E112" s="475" t="s">
        <v>77</v>
      </c>
      <c r="F112" s="476"/>
      <c r="G112" s="15" t="s">
        <v>131</v>
      </c>
      <c r="H112" s="503"/>
      <c r="I112" s="504"/>
      <c r="J112" s="473" t="s">
        <v>134</v>
      </c>
      <c r="K112" s="474"/>
      <c r="L112" s="496" t="s">
        <v>67</v>
      </c>
      <c r="M112" s="496"/>
      <c r="N112" s="496"/>
      <c r="O112" s="187"/>
      <c r="P112" s="475" t="s">
        <v>77</v>
      </c>
      <c r="Q112" s="476"/>
      <c r="R112" s="15" t="s">
        <v>131</v>
      </c>
      <c r="S112" s="503"/>
      <c r="T112" s="504"/>
      <c r="U112" s="487" t="s">
        <v>134</v>
      </c>
      <c r="V112" s="473"/>
      <c r="W112" s="78"/>
      <c r="X112" s="78"/>
      <c r="Y112" s="78"/>
      <c r="Z112" s="78"/>
      <c r="AA112" s="78"/>
      <c r="AB112" s="78"/>
      <c r="AC112" s="78"/>
      <c r="AD112" s="78"/>
      <c r="AE112" s="78"/>
      <c r="AF112" s="78"/>
      <c r="AG112" s="78"/>
      <c r="AH112" s="78"/>
      <c r="AI112" s="78"/>
      <c r="AJ112" s="78"/>
      <c r="AK112" s="78"/>
      <c r="AL112" s="78"/>
      <c r="AM112" s="78"/>
      <c r="AN112" s="78"/>
      <c r="AO112" s="78"/>
      <c r="AP112" s="78"/>
      <c r="AQ112" s="78"/>
      <c r="AR112" s="78"/>
      <c r="AS112" s="78"/>
      <c r="AT112" s="78"/>
      <c r="AU112" s="78"/>
      <c r="AV112" s="78"/>
      <c r="AW112" s="78"/>
      <c r="AX112" s="78"/>
      <c r="AY112" s="78"/>
      <c r="AZ112" s="78"/>
    </row>
    <row r="113" spans="1:52" s="5" customFormat="1" ht="16.5" customHeight="1" x14ac:dyDescent="0.2">
      <c r="A113" s="497" t="s">
        <v>62</v>
      </c>
      <c r="B113" s="497"/>
      <c r="C113" s="497"/>
      <c r="D113" s="25"/>
      <c r="E113" s="431" t="s">
        <v>77</v>
      </c>
      <c r="F113" s="500"/>
      <c r="G113" s="14" t="s">
        <v>131</v>
      </c>
      <c r="H113" s="485"/>
      <c r="I113" s="486"/>
      <c r="J113" s="498" t="s">
        <v>134</v>
      </c>
      <c r="K113" s="499"/>
      <c r="L113" s="488" t="s">
        <v>68</v>
      </c>
      <c r="M113" s="488"/>
      <c r="N113" s="488"/>
      <c r="O113" s="67"/>
      <c r="P113" s="475" t="s">
        <v>77</v>
      </c>
      <c r="Q113" s="476"/>
      <c r="R113" s="15" t="s">
        <v>131</v>
      </c>
      <c r="S113" s="503"/>
      <c r="T113" s="504"/>
      <c r="U113" s="487" t="s">
        <v>134</v>
      </c>
      <c r="V113" s="473"/>
      <c r="W113" s="78"/>
      <c r="X113" s="78"/>
      <c r="Y113" s="78"/>
      <c r="Z113" s="78"/>
      <c r="AA113" s="78"/>
      <c r="AB113" s="78"/>
      <c r="AC113" s="78"/>
      <c r="AD113" s="78"/>
      <c r="AE113" s="78"/>
      <c r="AF113" s="78"/>
      <c r="AG113" s="78"/>
      <c r="AH113" s="78"/>
      <c r="AI113" s="78"/>
      <c r="AJ113" s="78"/>
      <c r="AK113" s="78"/>
      <c r="AL113" s="78"/>
      <c r="AM113" s="78"/>
      <c r="AN113" s="78"/>
      <c r="AO113" s="78"/>
      <c r="AP113" s="78"/>
      <c r="AQ113" s="78"/>
      <c r="AR113" s="78"/>
      <c r="AS113" s="78"/>
      <c r="AT113" s="78"/>
      <c r="AU113" s="78"/>
      <c r="AV113" s="78"/>
      <c r="AW113" s="78"/>
      <c r="AX113" s="78"/>
      <c r="AY113" s="78"/>
      <c r="AZ113" s="78"/>
    </row>
    <row r="114" spans="1:52" s="5" customFormat="1" ht="16.5" customHeight="1" x14ac:dyDescent="0.2">
      <c r="A114" s="490"/>
      <c r="B114" s="491"/>
      <c r="C114" s="491"/>
      <c r="D114" s="491"/>
      <c r="E114" s="491"/>
      <c r="F114" s="491"/>
      <c r="G114" s="491"/>
      <c r="H114" s="491"/>
      <c r="I114" s="491"/>
      <c r="J114" s="491"/>
      <c r="K114" s="492"/>
      <c r="L114" s="488" t="s">
        <v>61</v>
      </c>
      <c r="M114" s="488"/>
      <c r="N114" s="488"/>
      <c r="O114" s="67"/>
      <c r="P114" s="475" t="s">
        <v>77</v>
      </c>
      <c r="Q114" s="476"/>
      <c r="R114" s="15" t="s">
        <v>131</v>
      </c>
      <c r="S114" s="503"/>
      <c r="T114" s="504"/>
      <c r="U114" s="487" t="s">
        <v>134</v>
      </c>
      <c r="V114" s="473"/>
      <c r="W114" s="78"/>
      <c r="X114" s="78"/>
      <c r="Y114" s="78"/>
      <c r="Z114" s="78"/>
      <c r="AA114" s="78"/>
      <c r="AB114" s="78"/>
      <c r="AC114" s="78"/>
      <c r="AD114" s="78"/>
      <c r="AE114" s="78"/>
      <c r="AF114" s="78"/>
      <c r="AG114" s="78"/>
      <c r="AH114" s="78"/>
      <c r="AI114" s="78"/>
      <c r="AJ114" s="78"/>
      <c r="AK114" s="78"/>
      <c r="AL114" s="78"/>
      <c r="AM114" s="78"/>
      <c r="AN114" s="78"/>
      <c r="AO114" s="78"/>
      <c r="AP114" s="78"/>
      <c r="AQ114" s="78"/>
      <c r="AR114" s="78"/>
      <c r="AS114" s="78"/>
      <c r="AT114" s="78"/>
      <c r="AU114" s="78"/>
      <c r="AV114" s="78"/>
      <c r="AW114" s="78"/>
      <c r="AX114" s="78"/>
      <c r="AY114" s="78"/>
      <c r="AZ114" s="78"/>
    </row>
    <row r="115" spans="1:52" s="5" customFormat="1" ht="16.5" customHeight="1" x14ac:dyDescent="0.2">
      <c r="A115" s="493"/>
      <c r="B115" s="494"/>
      <c r="C115" s="494"/>
      <c r="D115" s="494"/>
      <c r="E115" s="494"/>
      <c r="F115" s="494"/>
      <c r="G115" s="494"/>
      <c r="H115" s="494"/>
      <c r="I115" s="494"/>
      <c r="J115" s="494"/>
      <c r="K115" s="495"/>
      <c r="L115" s="497" t="s">
        <v>69</v>
      </c>
      <c r="M115" s="497"/>
      <c r="N115" s="497"/>
      <c r="O115" s="25"/>
      <c r="P115" s="431" t="s">
        <v>77</v>
      </c>
      <c r="Q115" s="500"/>
      <c r="R115" s="14" t="s">
        <v>131</v>
      </c>
      <c r="S115" s="485"/>
      <c r="T115" s="486"/>
      <c r="U115" s="509" t="s">
        <v>134</v>
      </c>
      <c r="V115" s="510"/>
      <c r="W115" s="78"/>
      <c r="X115" s="78"/>
      <c r="Y115" s="78"/>
      <c r="Z115" s="78"/>
      <c r="AA115" s="78"/>
      <c r="AB115" s="78"/>
      <c r="AC115" s="78"/>
      <c r="AD115" s="78"/>
      <c r="AE115" s="78"/>
      <c r="AF115" s="78"/>
      <c r="AG115" s="78"/>
      <c r="AH115" s="78"/>
      <c r="AI115" s="78"/>
      <c r="AJ115" s="78"/>
      <c r="AK115" s="78"/>
      <c r="AL115" s="78"/>
      <c r="AM115" s="78"/>
      <c r="AN115" s="78"/>
      <c r="AO115" s="78"/>
      <c r="AP115" s="78"/>
      <c r="AQ115" s="78"/>
      <c r="AR115" s="78"/>
      <c r="AS115" s="78"/>
      <c r="AT115" s="78"/>
      <c r="AU115" s="78"/>
      <c r="AV115" s="78"/>
      <c r="AW115" s="78"/>
      <c r="AX115" s="78"/>
      <c r="AY115" s="78"/>
      <c r="AZ115" s="78"/>
    </row>
    <row r="116" spans="1:52" ht="16.5" customHeight="1" x14ac:dyDescent="0.2">
      <c r="B116"/>
      <c r="C116" s="1"/>
      <c r="D116" s="1"/>
      <c r="G116"/>
      <c r="H116"/>
    </row>
    <row r="117" spans="1:52" ht="16.5" customHeight="1" x14ac:dyDescent="0.2">
      <c r="B117"/>
      <c r="C117" s="1"/>
      <c r="D117" s="1"/>
      <c r="G117"/>
      <c r="H117"/>
    </row>
    <row r="118" spans="1:52" ht="16.5" customHeight="1" x14ac:dyDescent="0.2">
      <c r="A118" s="1"/>
      <c r="B118" s="1"/>
      <c r="C118" s="1"/>
      <c r="D118" s="1"/>
      <c r="E118"/>
      <c r="F118"/>
      <c r="G118"/>
      <c r="H118"/>
    </row>
    <row r="119" spans="1:52" ht="16.5" customHeight="1" x14ac:dyDescent="0.2">
      <c r="A119" s="1"/>
      <c r="B119" s="1"/>
      <c r="C119" s="1"/>
      <c r="D119" s="1"/>
      <c r="E119"/>
      <c r="F119"/>
      <c r="G119"/>
      <c r="H119"/>
    </row>
    <row r="120" spans="1:52" ht="16.5" customHeight="1" x14ac:dyDescent="0.2">
      <c r="A120" s="1"/>
      <c r="B120" s="1"/>
      <c r="C120" s="1"/>
      <c r="E120"/>
      <c r="F120"/>
      <c r="G120"/>
      <c r="H120"/>
    </row>
    <row r="121" spans="1:52" ht="16.5" customHeight="1" x14ac:dyDescent="0.2">
      <c r="A121" s="1"/>
      <c r="B121" s="1"/>
      <c r="C121" s="1"/>
      <c r="E121"/>
      <c r="F121"/>
      <c r="G121"/>
      <c r="H121"/>
    </row>
    <row r="122" spans="1:52" ht="16.5" customHeight="1" x14ac:dyDescent="0.2">
      <c r="A122" s="1"/>
      <c r="B122" s="1"/>
      <c r="C122" s="1"/>
      <c r="E122"/>
      <c r="F122"/>
      <c r="G122"/>
      <c r="H122"/>
    </row>
    <row r="123" spans="1:52" ht="16.5" customHeight="1" x14ac:dyDescent="0.2">
      <c r="A123"/>
      <c r="B123" s="1"/>
      <c r="C123" s="1"/>
      <c r="D123" s="1"/>
      <c r="F123"/>
      <c r="G123"/>
      <c r="H123"/>
      <c r="W123"/>
      <c r="X123"/>
      <c r="Y123"/>
      <c r="Z123"/>
      <c r="AA123"/>
      <c r="AB123"/>
      <c r="AC123"/>
      <c r="AD123"/>
      <c r="AE123"/>
      <c r="AF123"/>
      <c r="AG123"/>
      <c r="AH123"/>
      <c r="AI123"/>
      <c r="AJ123"/>
      <c r="AK123"/>
      <c r="AL123"/>
      <c r="AM123"/>
      <c r="AN123"/>
      <c r="AO123"/>
      <c r="AP123"/>
      <c r="AQ123"/>
      <c r="AR123"/>
      <c r="AS123"/>
      <c r="AT123"/>
      <c r="AU123"/>
      <c r="AV123"/>
      <c r="AW123"/>
      <c r="AX123"/>
      <c r="AY123"/>
      <c r="AZ123"/>
    </row>
    <row r="124" spans="1:52" ht="16.5" customHeight="1" x14ac:dyDescent="0.2">
      <c r="A124"/>
      <c r="B124" s="1"/>
      <c r="C124" s="1"/>
      <c r="D124" s="1"/>
      <c r="F124"/>
      <c r="G124"/>
      <c r="H124"/>
      <c r="W124"/>
      <c r="X124"/>
      <c r="Y124"/>
      <c r="Z124"/>
      <c r="AA124"/>
      <c r="AB124"/>
      <c r="AC124"/>
      <c r="AD124"/>
      <c r="AE124"/>
      <c r="AF124"/>
      <c r="AG124"/>
      <c r="AH124"/>
      <c r="AI124"/>
      <c r="AJ124"/>
      <c r="AK124"/>
      <c r="AL124"/>
      <c r="AM124"/>
      <c r="AN124"/>
      <c r="AO124"/>
      <c r="AP124"/>
      <c r="AQ124"/>
      <c r="AR124"/>
      <c r="AS124"/>
      <c r="AT124"/>
      <c r="AU124"/>
      <c r="AV124"/>
      <c r="AW124"/>
      <c r="AX124"/>
      <c r="AY124"/>
      <c r="AZ124"/>
    </row>
    <row r="125" spans="1:52" ht="16.5" customHeight="1" x14ac:dyDescent="0.2">
      <c r="A125"/>
      <c r="B125" s="1"/>
      <c r="C125" s="1"/>
      <c r="D125" s="1"/>
      <c r="F125"/>
      <c r="G125"/>
      <c r="H125"/>
      <c r="W125"/>
      <c r="X125"/>
      <c r="Y125"/>
      <c r="Z125"/>
      <c r="AA125"/>
      <c r="AB125"/>
      <c r="AC125"/>
      <c r="AD125"/>
      <c r="AE125"/>
      <c r="AF125"/>
      <c r="AG125"/>
      <c r="AH125"/>
      <c r="AI125"/>
      <c r="AJ125"/>
      <c r="AK125"/>
      <c r="AL125"/>
      <c r="AM125"/>
      <c r="AN125"/>
      <c r="AO125"/>
      <c r="AP125"/>
      <c r="AQ125"/>
      <c r="AR125"/>
      <c r="AS125"/>
      <c r="AT125"/>
      <c r="AU125"/>
      <c r="AV125"/>
      <c r="AW125"/>
      <c r="AX125"/>
      <c r="AY125"/>
      <c r="AZ125"/>
    </row>
    <row r="126" spans="1:52" ht="16.5" customHeight="1" x14ac:dyDescent="0.2">
      <c r="B126"/>
      <c r="C126" s="1"/>
      <c r="D126" s="1"/>
      <c r="G126"/>
      <c r="H126"/>
      <c r="W126"/>
      <c r="X126"/>
      <c r="Y126"/>
      <c r="Z126"/>
      <c r="AA126"/>
      <c r="AB126"/>
      <c r="AC126"/>
      <c r="AD126"/>
      <c r="AE126"/>
      <c r="AF126"/>
      <c r="AG126"/>
      <c r="AH126"/>
      <c r="AI126"/>
      <c r="AJ126"/>
      <c r="AK126"/>
      <c r="AL126"/>
      <c r="AM126"/>
      <c r="AN126"/>
      <c r="AO126"/>
      <c r="AP126"/>
      <c r="AQ126"/>
      <c r="AR126"/>
      <c r="AS126"/>
      <c r="AT126"/>
      <c r="AU126"/>
      <c r="AV126"/>
      <c r="AW126"/>
      <c r="AX126"/>
      <c r="AY126"/>
      <c r="AZ126"/>
    </row>
    <row r="127" spans="1:52" ht="16.5" customHeight="1" x14ac:dyDescent="0.2">
      <c r="C127"/>
      <c r="D127" s="1"/>
      <c r="H127"/>
      <c r="W127"/>
      <c r="X127"/>
      <c r="Y127"/>
      <c r="Z127"/>
      <c r="AA127"/>
      <c r="AB127"/>
      <c r="AC127"/>
      <c r="AD127"/>
      <c r="AE127"/>
      <c r="AF127"/>
      <c r="AG127"/>
      <c r="AH127"/>
      <c r="AI127"/>
      <c r="AJ127"/>
      <c r="AK127"/>
      <c r="AL127"/>
      <c r="AM127"/>
      <c r="AN127"/>
      <c r="AO127"/>
      <c r="AP127"/>
      <c r="AQ127"/>
      <c r="AR127"/>
      <c r="AS127"/>
      <c r="AT127"/>
      <c r="AU127"/>
      <c r="AV127"/>
      <c r="AW127"/>
      <c r="AX127"/>
      <c r="AY127"/>
      <c r="AZ127"/>
    </row>
  </sheetData>
  <mergeCells count="281">
    <mergeCell ref="E38:H38"/>
    <mergeCell ref="I55:U55"/>
    <mergeCell ref="H88:I88"/>
    <mergeCell ref="Q87:S87"/>
    <mergeCell ref="T87:U87"/>
    <mergeCell ref="O46:U46"/>
    <mergeCell ref="I51:M51"/>
    <mergeCell ref="E62:H62"/>
    <mergeCell ref="E46:H46"/>
    <mergeCell ref="I46:M46"/>
    <mergeCell ref="E44:H45"/>
    <mergeCell ref="M71:N71"/>
    <mergeCell ref="M73:N73"/>
    <mergeCell ref="T84:U84"/>
    <mergeCell ref="I48:M48"/>
    <mergeCell ref="I67:U67"/>
    <mergeCell ref="E47:H47"/>
    <mergeCell ref="E51:H51"/>
    <mergeCell ref="E57:H57"/>
    <mergeCell ref="E54:K54"/>
    <mergeCell ref="R51:U51"/>
    <mergeCell ref="E42:H43"/>
    <mergeCell ref="A1:V1"/>
    <mergeCell ref="X24:AL30"/>
    <mergeCell ref="I25:J25"/>
    <mergeCell ref="L25:U25"/>
    <mergeCell ref="E22:H22"/>
    <mergeCell ref="E23:H23"/>
    <mergeCell ref="E21:H21"/>
    <mergeCell ref="I21:U21"/>
    <mergeCell ref="E31:H31"/>
    <mergeCell ref="I31:U31"/>
    <mergeCell ref="I28:U28"/>
    <mergeCell ref="E11:H11"/>
    <mergeCell ref="E13:H13"/>
    <mergeCell ref="E12:H12"/>
    <mergeCell ref="E15:H15"/>
    <mergeCell ref="E25:H25"/>
    <mergeCell ref="E26:H26"/>
    <mergeCell ref="I23:U23"/>
    <mergeCell ref="D25:D30"/>
    <mergeCell ref="O30:U30"/>
    <mergeCell ref="I29:U29"/>
    <mergeCell ref="I11:J11"/>
    <mergeCell ref="L11:U11"/>
    <mergeCell ref="A9:C31"/>
    <mergeCell ref="L107:V107"/>
    <mergeCell ref="G108:K108"/>
    <mergeCell ref="R108:V108"/>
    <mergeCell ref="L108:N108"/>
    <mergeCell ref="E28:H28"/>
    <mergeCell ref="I27:U27"/>
    <mergeCell ref="M69:U69"/>
    <mergeCell ref="E48:H48"/>
    <mergeCell ref="E50:H50"/>
    <mergeCell ref="E49:H49"/>
    <mergeCell ref="E53:H53"/>
    <mergeCell ref="I37:U37"/>
    <mergeCell ref="I38:U38"/>
    <mergeCell ref="R50:U50"/>
    <mergeCell ref="R48:U48"/>
    <mergeCell ref="E39:H39"/>
    <mergeCell ref="I49:U49"/>
    <mergeCell ref="I52:U52"/>
    <mergeCell ref="E52:H52"/>
    <mergeCell ref="A67:H67"/>
    <mergeCell ref="I62:U62"/>
    <mergeCell ref="E55:H55"/>
    <mergeCell ref="I50:M50"/>
    <mergeCell ref="A97:C99"/>
    <mergeCell ref="L110:N110"/>
    <mergeCell ref="L109:N109"/>
    <mergeCell ref="U109:V109"/>
    <mergeCell ref="U110:V110"/>
    <mergeCell ref="S109:T109"/>
    <mergeCell ref="S110:T110"/>
    <mergeCell ref="P109:Q109"/>
    <mergeCell ref="P110:Q110"/>
    <mergeCell ref="P115:Q115"/>
    <mergeCell ref="L112:N112"/>
    <mergeCell ref="L113:N113"/>
    <mergeCell ref="L114:N114"/>
    <mergeCell ref="P112:Q112"/>
    <mergeCell ref="P113:Q113"/>
    <mergeCell ref="L115:N115"/>
    <mergeCell ref="U115:V115"/>
    <mergeCell ref="S111:T111"/>
    <mergeCell ref="S112:T112"/>
    <mergeCell ref="U112:V112"/>
    <mergeCell ref="U113:V113"/>
    <mergeCell ref="U114:V114"/>
    <mergeCell ref="S113:T113"/>
    <mergeCell ref="S114:T114"/>
    <mergeCell ref="P114:Q114"/>
    <mergeCell ref="S115:T115"/>
    <mergeCell ref="U111:V111"/>
    <mergeCell ref="L111:N111"/>
    <mergeCell ref="P111:Q111"/>
    <mergeCell ref="A109:C109"/>
    <mergeCell ref="A110:C110"/>
    <mergeCell ref="A111:C111"/>
    <mergeCell ref="C86:G86"/>
    <mergeCell ref="C76:I76"/>
    <mergeCell ref="E77:G77"/>
    <mergeCell ref="E80:G80"/>
    <mergeCell ref="A114:K115"/>
    <mergeCell ref="A112:C112"/>
    <mergeCell ref="A113:C113"/>
    <mergeCell ref="H113:I113"/>
    <mergeCell ref="J111:K111"/>
    <mergeCell ref="J112:K112"/>
    <mergeCell ref="J113:K113"/>
    <mergeCell ref="E113:F113"/>
    <mergeCell ref="H109:I109"/>
    <mergeCell ref="H110:I110"/>
    <mergeCell ref="H111:I111"/>
    <mergeCell ref="H112:I112"/>
    <mergeCell ref="J109:K109"/>
    <mergeCell ref="J110:K110"/>
    <mergeCell ref="E111:F111"/>
    <mergeCell ref="E112:F112"/>
    <mergeCell ref="E109:F109"/>
    <mergeCell ref="H86:I86"/>
    <mergeCell ref="E79:G79"/>
    <mergeCell ref="E78:G78"/>
    <mergeCell ref="H78:I78"/>
    <mergeCell ref="E110:F110"/>
    <mergeCell ref="D108:F108"/>
    <mergeCell ref="E84:G84"/>
    <mergeCell ref="H84:I84"/>
    <mergeCell ref="C81:G81"/>
    <mergeCell ref="H81:I81"/>
    <mergeCell ref="E82:G82"/>
    <mergeCell ref="H82:I82"/>
    <mergeCell ref="E83:G83"/>
    <mergeCell ref="H83:I83"/>
    <mergeCell ref="A107:K107"/>
    <mergeCell ref="F103:V103"/>
    <mergeCell ref="F105:V105"/>
    <mergeCell ref="N76:N86"/>
    <mergeCell ref="T79:U79"/>
    <mergeCell ref="T80:U80"/>
    <mergeCell ref="O108:Q108"/>
    <mergeCell ref="A106:E106"/>
    <mergeCell ref="L106:M106"/>
    <mergeCell ref="H106:I106"/>
    <mergeCell ref="J106:K106"/>
    <mergeCell ref="F106:G106"/>
    <mergeCell ref="A108:C108"/>
    <mergeCell ref="A103:E103"/>
    <mergeCell ref="B75:I75"/>
    <mergeCell ref="H77:I77"/>
    <mergeCell ref="O76:U76"/>
    <mergeCell ref="H80:I80"/>
    <mergeCell ref="E87:G87"/>
    <mergeCell ref="T86:U86"/>
    <mergeCell ref="Q84:S84"/>
    <mergeCell ref="Q77:S77"/>
    <mergeCell ref="Q79:S79"/>
    <mergeCell ref="T78:U78"/>
    <mergeCell ref="P106:Q106"/>
    <mergeCell ref="M91:S91"/>
    <mergeCell ref="Q88:S88"/>
    <mergeCell ref="T88:U88"/>
    <mergeCell ref="N106:O106"/>
    <mergeCell ref="Q78:S78"/>
    <mergeCell ref="R106:V106"/>
    <mergeCell ref="T91:U91"/>
    <mergeCell ref="O90:S90"/>
    <mergeCell ref="O86:S86"/>
    <mergeCell ref="B104:I104"/>
    <mergeCell ref="K104:V104"/>
    <mergeCell ref="A70:I70"/>
    <mergeCell ref="T90:U90"/>
    <mergeCell ref="A75:A90"/>
    <mergeCell ref="N89:U89"/>
    <mergeCell ref="N75:U75"/>
    <mergeCell ref="E72:I72"/>
    <mergeCell ref="A73:D73"/>
    <mergeCell ref="A72:D72"/>
    <mergeCell ref="A71:B71"/>
    <mergeCell ref="H90:I90"/>
    <mergeCell ref="B89:I89"/>
    <mergeCell ref="C90:G90"/>
    <mergeCell ref="H79:I79"/>
    <mergeCell ref="O72:U72"/>
    <mergeCell ref="M72:N72"/>
    <mergeCell ref="M70:U70"/>
    <mergeCell ref="M75:M90"/>
    <mergeCell ref="A105:E105"/>
    <mergeCell ref="A74:D74"/>
    <mergeCell ref="M74:N74"/>
    <mergeCell ref="E61:H61"/>
    <mergeCell ref="O81:S81"/>
    <mergeCell ref="T81:U81"/>
    <mergeCell ref="Q82:S82"/>
    <mergeCell ref="T82:U82"/>
    <mergeCell ref="Q83:S83"/>
    <mergeCell ref="T83:U83"/>
    <mergeCell ref="T77:U77"/>
    <mergeCell ref="E64:H64"/>
    <mergeCell ref="A60:D64"/>
    <mergeCell ref="E60:H60"/>
    <mergeCell ref="B91:I96"/>
    <mergeCell ref="A91:A96"/>
    <mergeCell ref="E88:G88"/>
    <mergeCell ref="H87:I87"/>
    <mergeCell ref="Q80:S80"/>
    <mergeCell ref="E85:G85"/>
    <mergeCell ref="Q85:S85"/>
    <mergeCell ref="H85:I85"/>
    <mergeCell ref="T85:U85"/>
    <mergeCell ref="B76:B86"/>
    <mergeCell ref="AA67:AK67"/>
    <mergeCell ref="I60:U60"/>
    <mergeCell ref="I39:U39"/>
    <mergeCell ref="I34:U34"/>
    <mergeCell ref="I35:U35"/>
    <mergeCell ref="O43:U43"/>
    <mergeCell ref="AA61:AK61"/>
    <mergeCell ref="I61:U61"/>
    <mergeCell ref="W61:Z61"/>
    <mergeCell ref="I57:U57"/>
    <mergeCell ref="I47:M47"/>
    <mergeCell ref="R47:U47"/>
    <mergeCell ref="I56:U56"/>
    <mergeCell ref="I44:M45"/>
    <mergeCell ref="O45:U45"/>
    <mergeCell ref="I42:M43"/>
    <mergeCell ref="S42:U42"/>
    <mergeCell ref="S44:U44"/>
    <mergeCell ref="I63:U63"/>
    <mergeCell ref="I64:M64"/>
    <mergeCell ref="W97:Z97"/>
    <mergeCell ref="D10:U10"/>
    <mergeCell ref="D24:U24"/>
    <mergeCell ref="E30:H30"/>
    <mergeCell ref="I30:J30"/>
    <mergeCell ref="L30:M30"/>
    <mergeCell ref="E20:H20"/>
    <mergeCell ref="I20:J20"/>
    <mergeCell ref="I12:U12"/>
    <mergeCell ref="I15:U15"/>
    <mergeCell ref="G16:H16"/>
    <mergeCell ref="I16:U16"/>
    <mergeCell ref="I18:U18"/>
    <mergeCell ref="I19:U19"/>
    <mergeCell ref="G17:H17"/>
    <mergeCell ref="G19:H19"/>
    <mergeCell ref="I17:U17"/>
    <mergeCell ref="W67:Z67"/>
    <mergeCell ref="X48:AL51"/>
    <mergeCell ref="I53:U53"/>
    <mergeCell ref="L54:U54"/>
    <mergeCell ref="W33:W39"/>
    <mergeCell ref="X33:AL39"/>
    <mergeCell ref="E63:H63"/>
    <mergeCell ref="A42:D57"/>
    <mergeCell ref="D9:H9"/>
    <mergeCell ref="I9:U9"/>
    <mergeCell ref="E37:H37"/>
    <mergeCell ref="E27:H27"/>
    <mergeCell ref="E29:H29"/>
    <mergeCell ref="E34:H34"/>
    <mergeCell ref="E14:H14"/>
    <mergeCell ref="I14:U14"/>
    <mergeCell ref="G18:H18"/>
    <mergeCell ref="E16:F19"/>
    <mergeCell ref="I26:U26"/>
    <mergeCell ref="E36:H36"/>
    <mergeCell ref="I36:U36"/>
    <mergeCell ref="L20:M20"/>
    <mergeCell ref="I22:U22"/>
    <mergeCell ref="O20:U20"/>
    <mergeCell ref="E35:H35"/>
    <mergeCell ref="I13:U13"/>
    <mergeCell ref="A33:D39"/>
    <mergeCell ref="E33:H33"/>
    <mergeCell ref="I33:J33"/>
    <mergeCell ref="L33:U33"/>
    <mergeCell ref="E56:H56"/>
  </mergeCells>
  <phoneticPr fontId="2"/>
  <dataValidations count="26">
    <dataValidation type="list" allowBlank="1" showInputMessage="1" showErrorMessage="1" sqref="I60" xr:uid="{00000000-0002-0000-0000-000000000000}">
      <formula1>"神戸市,姫路市,尼崎市,明石市,西宮市,洲本市,芦屋市,伊丹市,相生市,豊岡市,加古川市,たつの市,赤穂市,西脇市,宝塚市,三木市,高砂市,川西市,小野市,三田市,加西市,丹波篠山市,養父市,丹波市,南あわじ市,朝来市,淡路市,宍粟市,加東市,猪名川町,多可町,稲美町,播磨町,神河町,市川町,福崎町,太子町,上郡町,佐用町,香美町,新温泉町"</formula1>
    </dataValidation>
    <dataValidation imeMode="disabled" allowBlank="1" showInputMessage="1" showErrorMessage="1" sqref="I52:U52 J20 I36:I40 I57:U58 L11:U11 I11:J11 I33:J33 L33:U33 L20:M20 O20:U20 I20:I22 I30:I31 J30:U30 P42:S42 O42:O45 P44:S44" xr:uid="{00000000-0002-0000-0000-000001000000}"/>
    <dataValidation imeMode="off" allowBlank="1" showInputMessage="1" showErrorMessage="1" sqref="K33 I25:U25 I49 K11 N20 K20" xr:uid="{00000000-0002-0000-0000-000002000000}"/>
    <dataValidation type="list" allowBlank="1" showInputMessage="1" showErrorMessage="1" sqref="F103:V103" xr:uid="{00000000-0002-0000-0000-000003000000}">
      <formula1>"申請者による自主管理,業者等への委託管理,その他"</formula1>
    </dataValidation>
    <dataValidation type="list" allowBlank="1" showInputMessage="1" showErrorMessage="1" sqref="F105:V105" xr:uid="{00000000-0002-0000-0000-000004000000}">
      <formula1>"有（実施箇所付近に散水栓あり）,無"</formula1>
    </dataValidation>
    <dataValidation imeMode="halfKatakana" allowBlank="1" showInputMessage="1" showErrorMessage="1" sqref="I28:U28 R47 I55:U55 I12:U12 I26:U26 I14:U14 I18:U18 I16:U16 I47 I50 R50" xr:uid="{00000000-0002-0000-0000-000005000000}"/>
    <dataValidation type="list" allowBlank="1" showInputMessage="1" showErrorMessage="1" sqref="I53:U53" xr:uid="{00000000-0002-0000-0000-000006000000}">
      <formula1>"普通・総合,当座,貯蓄,その他"</formula1>
    </dataValidation>
    <dataValidation type="whole" errorStyle="warning" imeMode="off" operator="equal" allowBlank="1" showInputMessage="1" showErrorMessage="1" error="合計が正しくありません。" sqref="H80:I80 T80:U80" xr:uid="{00000000-0002-0000-0000-000007000000}">
      <formula1>SUM(H77:I79)</formula1>
    </dataValidation>
    <dataValidation errorStyle="warning" imeMode="off" allowBlank="1" showInputMessage="1" showErrorMessage="1" error="小数点第1位までの記載としてください。" sqref="H86:I86 T86:U86" xr:uid="{00000000-0002-0000-0000-000008000000}"/>
    <dataValidation type="list" allowBlank="1" showInputMessage="1" showErrorMessage="1" sqref="T91:U96" xr:uid="{00000000-0002-0000-0000-000009000000}">
      <formula1>"有り,無し"</formula1>
    </dataValidation>
    <dataValidation type="list" errorStyle="warning" allowBlank="1" showInputMessage="1" showErrorMessage="1" sqref="N48" xr:uid="{00000000-0002-0000-0000-00000A000000}">
      <formula1>"銀行,金庫,組合,連合会"</formula1>
    </dataValidation>
    <dataValidation type="list" allowBlank="1" showInputMessage="1" showErrorMessage="1" sqref="N51" xr:uid="{00000000-0002-0000-0000-00000B000000}">
      <formula1>"支店,出張所,本店"</formula1>
    </dataValidation>
    <dataValidation type="list" allowBlank="1" showInputMessage="1" showErrorMessage="1" sqref="F71 H73:H74 R71 R73:R74 F97:F98" xr:uid="{00000000-0002-0000-0000-00000C000000}">
      <formula1>"1,2,3,4,5,6,7,8,9,10,11,12"</formula1>
    </dataValidation>
    <dataValidation type="list" allowBlank="1" showInputMessage="1" showErrorMessage="1" sqref="H71 T71 T73:T74 H97:H98" xr:uid="{00000000-0002-0000-0000-00000D000000}">
      <formula1>"1,2,3,4,5,6,7,8,9,10,11,12,13,14,15,16,17,18,19,20,21,22,23,24,25,26,27,28,29,30,31"</formula1>
    </dataValidation>
    <dataValidation type="whole" imeMode="disabled" operator="greaterThanOrEqual" allowBlank="1" showInputMessage="1" showErrorMessage="1" sqref="E72:I72 O72:S72" xr:uid="{00000000-0002-0000-0000-00000E000000}">
      <formula1>0</formula1>
    </dataValidation>
    <dataValidation type="whole" imeMode="off" operator="greaterThanOrEqual" allowBlank="1" showInputMessage="1" showErrorMessage="1" sqref="H77:I79 T77:U79 H81:I84 T81:U84" xr:uid="{00000000-0002-0000-0000-00000F000000}">
      <formula1>0</formula1>
    </dataValidation>
    <dataValidation imeMode="off" operator="greaterThanOrEqual" allowBlank="1" showInputMessage="1" showErrorMessage="1" sqref="H87:I88 T87:U88" xr:uid="{00000000-0002-0000-0000-000010000000}"/>
    <dataValidation type="list" allowBlank="1" showInputMessage="1" showErrorMessage="1" sqref="I67:U67" xr:uid="{00000000-0002-0000-0000-000011000000}">
      <formula1>"一般緑化,校園庭の芝生化,ひろばの芝生化,駐車場の芝生化,建築物の屋上緑化・壁面緑化,都心緑化"</formula1>
    </dataValidation>
    <dataValidation type="list" allowBlank="1" showInputMessage="1" showErrorMessage="1" sqref="E97:E99" xr:uid="{00000000-0002-0000-0000-000012000000}">
      <formula1>"○"</formula1>
    </dataValidation>
    <dataValidation type="list" allowBlank="1" showInputMessage="1" showErrorMessage="1" sqref="P73:P74 P71" xr:uid="{00000000-0002-0000-0000-000013000000}">
      <formula1>$Z$3:$Z$4</formula1>
    </dataValidation>
    <dataValidation type="list" allowBlank="1" showInputMessage="1" showErrorMessage="1" sqref="I46:M46" xr:uid="{00000000-0002-0000-0000-000014000000}">
      <formula1>"口座振替払（口座振込）,隔地払（送金通知書）,隔地払（振替払出証書）"</formula1>
    </dataValidation>
    <dataValidation type="list" imeMode="off" operator="greaterThanOrEqual" allowBlank="1" showInputMessage="1" showErrorMessage="1" sqref="H85 T85" xr:uid="{053B3834-ACC1-4509-8236-095B5AA76110}">
      <formula1>"有,無"</formula1>
    </dataValidation>
    <dataValidation type="list" imeMode="halfKatakana" allowBlank="1" showInputMessage="1" showErrorMessage="1" sqref="I9:U9" xr:uid="{A27D856D-1B44-47B7-AF20-D32D6A1DC010}">
      <formula1>"住民団体,法人(課税事業者),法人(免税事業者),個人(課税事業者),個人(免税事業者)"</formula1>
    </dataValidation>
    <dataValidation type="list" allowBlank="1" showInputMessage="1" showErrorMessage="1" sqref="I64:M64" xr:uid="{83FDF383-ABFD-4D32-A15F-13ACD903A416}">
      <formula1>"　,承諾済,未承諾,不要"</formula1>
    </dataValidation>
    <dataValidation type="list" allowBlank="1" showInputMessage="1" showErrorMessage="1" sqref="D71" xr:uid="{F2A981E8-ED40-4EE4-96B3-BB459ED9FFE9}">
      <formula1>$Y$3</formula1>
    </dataValidation>
    <dataValidation type="list" allowBlank="1" showInputMessage="1" showErrorMessage="1" sqref="F73:F74" xr:uid="{684FF34D-814C-4187-8981-C2E5F4468064}">
      <formula1>$Z$3:$Z$4</formula1>
    </dataValidation>
  </dataValidations>
  <printOptions horizontalCentered="1"/>
  <pageMargins left="0.59055118110236227" right="0.59055118110236227" top="0.82" bottom="0.74" header="0.51181102362204722" footer="0.51181102362204722"/>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50"/>
  </sheetPr>
  <dimension ref="A1:AI49"/>
  <sheetViews>
    <sheetView showGridLines="0" showZeros="0" view="pageBreakPreview" topLeftCell="A33" zoomScale="106" zoomScaleNormal="100" zoomScaleSheetLayoutView="106" workbookViewId="0">
      <selection activeCell="AL6" sqref="AL6"/>
    </sheetView>
  </sheetViews>
  <sheetFormatPr defaultColWidth="2.36328125" defaultRowHeight="18.75" customHeight="1" x14ac:dyDescent="0.2"/>
  <cols>
    <col min="1" max="18" width="2.36328125" style="3" customWidth="1"/>
    <col min="19" max="19" width="5.453125" style="3" customWidth="1"/>
    <col min="20" max="20" width="0.7265625" style="3" customWidth="1"/>
    <col min="21" max="27" width="2.36328125" style="3" customWidth="1"/>
    <col min="28" max="28" width="3" style="3" customWidth="1"/>
    <col min="29" max="34" width="2.36328125" style="3"/>
    <col min="35" max="35" width="2.36328125" style="3" customWidth="1"/>
    <col min="36" max="16384" width="2.36328125" style="3"/>
  </cols>
  <sheetData>
    <row r="1" spans="1:35" ht="17.649999999999999" customHeight="1" x14ac:dyDescent="0.2">
      <c r="A1" s="128" t="s">
        <v>158</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row>
    <row r="2" spans="1:35" ht="16.5" customHeight="1" x14ac:dyDescent="0.2">
      <c r="A2" s="128"/>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row>
    <row r="3" spans="1:35" ht="17.649999999999999" customHeight="1" x14ac:dyDescent="0.2">
      <c r="A3" s="128"/>
      <c r="B3" s="128"/>
      <c r="C3" s="128"/>
      <c r="D3" s="128"/>
      <c r="E3" s="128"/>
      <c r="F3" s="128"/>
      <c r="G3" s="128"/>
      <c r="H3" s="128"/>
      <c r="I3" s="128"/>
      <c r="J3" s="128"/>
      <c r="K3" s="128"/>
      <c r="L3" s="128"/>
      <c r="M3" s="128"/>
      <c r="N3" s="128"/>
      <c r="O3" s="128"/>
      <c r="P3" s="128"/>
      <c r="Q3" s="128"/>
      <c r="R3" s="128"/>
      <c r="S3" s="128"/>
      <c r="T3" s="128"/>
      <c r="U3" s="128"/>
      <c r="V3" s="128"/>
      <c r="W3" s="128"/>
      <c r="X3" s="128"/>
      <c r="Y3" s="815" t="s">
        <v>278</v>
      </c>
      <c r="Z3" s="815"/>
      <c r="AA3" s="815"/>
      <c r="AB3" s="815"/>
      <c r="AC3" s="815"/>
      <c r="AD3" s="815"/>
      <c r="AE3" s="815"/>
      <c r="AF3" s="815"/>
      <c r="AG3" s="815"/>
      <c r="AH3" s="815"/>
      <c r="AI3" s="815"/>
    </row>
    <row r="4" spans="1:35" ht="16.5" customHeight="1" x14ac:dyDescent="0.2">
      <c r="A4" s="128"/>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row>
    <row r="5" spans="1:35" ht="17.649999999999999" customHeight="1" x14ac:dyDescent="0.2">
      <c r="A5" s="128"/>
      <c r="B5" s="128" t="str">
        <f>IF(OR(入力シート!I67="一般緑化",入力シート!I67="校園庭の芝生化",入力シート!I67="ひろばの芝生化"),入力シート!AA67&amp;"　様"," 兵庫県知事　様")</f>
        <v xml:space="preserve"> 兵庫県知事　様</v>
      </c>
      <c r="C5" s="129"/>
      <c r="D5" s="129"/>
      <c r="E5" s="129"/>
      <c r="F5" s="129"/>
      <c r="G5" s="129"/>
      <c r="H5" s="129"/>
      <c r="I5" s="129"/>
      <c r="J5" s="129"/>
      <c r="K5" s="129"/>
      <c r="L5" s="129"/>
      <c r="M5" s="129"/>
      <c r="N5" s="128"/>
      <c r="O5" s="128"/>
      <c r="P5" s="128"/>
      <c r="Q5" s="128"/>
      <c r="R5" s="128"/>
      <c r="S5" s="128"/>
      <c r="T5" s="128"/>
      <c r="U5" s="128"/>
      <c r="V5" s="128"/>
      <c r="W5" s="128"/>
      <c r="X5" s="128"/>
      <c r="Y5" s="128"/>
      <c r="Z5" s="128"/>
      <c r="AA5" s="128"/>
      <c r="AB5" s="128"/>
      <c r="AC5" s="128"/>
      <c r="AD5" s="128"/>
      <c r="AE5" s="128"/>
      <c r="AF5" s="128"/>
      <c r="AG5" s="128"/>
      <c r="AH5" s="128"/>
      <c r="AI5" s="128"/>
    </row>
    <row r="6" spans="1:35" ht="17.649999999999999" customHeight="1" x14ac:dyDescent="0.2">
      <c r="A6" s="128"/>
      <c r="B6" s="130" t="str">
        <f>IF(入力シート!I67="","（県民局長）","")</f>
        <v>（県民局長）</v>
      </c>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row>
    <row r="7" spans="1:35" ht="17.649999999999999" customHeight="1" x14ac:dyDescent="0.2">
      <c r="A7" s="128"/>
      <c r="B7" s="130" t="str">
        <f>IF(入力シート!I67="","（県民センター長）","")</f>
        <v>（県民センター長）</v>
      </c>
      <c r="C7" s="128"/>
      <c r="D7" s="128"/>
      <c r="E7" s="128"/>
      <c r="F7" s="128"/>
      <c r="G7" s="128"/>
      <c r="H7" s="128"/>
      <c r="I7" s="128"/>
      <c r="J7" s="128"/>
      <c r="K7" s="128"/>
      <c r="L7" s="128"/>
      <c r="M7" s="128"/>
      <c r="N7" s="128"/>
      <c r="O7" s="128"/>
      <c r="P7" s="128"/>
      <c r="Q7" s="128"/>
      <c r="R7" s="128">
        <v>0</v>
      </c>
      <c r="S7" s="128"/>
      <c r="T7" s="128"/>
      <c r="U7" s="128"/>
      <c r="V7" s="128"/>
      <c r="W7" s="128"/>
      <c r="X7" s="128"/>
      <c r="Y7" s="128"/>
      <c r="Z7" s="128"/>
      <c r="AA7" s="128"/>
      <c r="AB7" s="128"/>
      <c r="AC7" s="128"/>
      <c r="AD7" s="128"/>
      <c r="AE7" s="128"/>
      <c r="AF7" s="128"/>
      <c r="AG7" s="128"/>
      <c r="AH7" s="128"/>
      <c r="AI7" s="128"/>
    </row>
    <row r="8" spans="1:35" ht="17.649999999999999" customHeight="1" x14ac:dyDescent="0.2">
      <c r="A8" s="128"/>
      <c r="B8" s="130"/>
      <c r="C8" s="128"/>
      <c r="D8" s="128"/>
      <c r="E8" s="128"/>
      <c r="F8" s="128"/>
      <c r="G8" s="128"/>
      <c r="H8" s="128"/>
      <c r="I8" s="128"/>
      <c r="J8" s="128"/>
      <c r="K8" s="128"/>
      <c r="L8" s="128"/>
      <c r="M8" s="128"/>
      <c r="N8" s="128"/>
      <c r="O8" s="566" t="s">
        <v>0</v>
      </c>
      <c r="P8" s="566"/>
      <c r="Q8" s="566"/>
      <c r="R8" s="566"/>
      <c r="S8" s="566"/>
      <c r="T8" s="128"/>
      <c r="U8" s="128"/>
      <c r="V8" s="128"/>
      <c r="W8" s="128"/>
      <c r="X8" s="128"/>
      <c r="Y8" s="128"/>
      <c r="Z8" s="128"/>
      <c r="AA8" s="128"/>
      <c r="AB8" s="128"/>
      <c r="AC8" s="128"/>
      <c r="AD8" s="128"/>
      <c r="AE8" s="128"/>
      <c r="AF8" s="128"/>
      <c r="AG8" s="128"/>
      <c r="AH8" s="128"/>
      <c r="AI8" s="128"/>
    </row>
    <row r="9" spans="1:35" ht="29.25" customHeight="1" x14ac:dyDescent="0.2">
      <c r="A9" s="128"/>
      <c r="B9" s="128"/>
      <c r="C9" s="128"/>
      <c r="D9" s="128"/>
      <c r="E9" s="128"/>
      <c r="F9" s="128"/>
      <c r="G9" s="128"/>
      <c r="H9" s="128"/>
      <c r="I9" s="128"/>
      <c r="J9" s="128"/>
      <c r="K9" s="128"/>
      <c r="L9" s="128"/>
      <c r="M9" s="128"/>
      <c r="N9" s="128"/>
      <c r="O9" s="573" t="s">
        <v>1</v>
      </c>
      <c r="P9" s="573"/>
      <c r="Q9" s="573"/>
      <c r="R9" s="573"/>
      <c r="S9" s="573"/>
      <c r="T9" s="131"/>
      <c r="U9" s="572">
        <f>IF(入力シート!I13="",入力シート!I27,入力シート!I13)</f>
        <v>0</v>
      </c>
      <c r="V9" s="572"/>
      <c r="W9" s="572"/>
      <c r="X9" s="572"/>
      <c r="Y9" s="572"/>
      <c r="Z9" s="572"/>
      <c r="AA9" s="572"/>
      <c r="AB9" s="572"/>
      <c r="AC9" s="572"/>
      <c r="AD9" s="572"/>
      <c r="AE9" s="572"/>
      <c r="AF9" s="572"/>
      <c r="AG9" s="572"/>
      <c r="AH9" s="572"/>
      <c r="AI9" s="572"/>
    </row>
    <row r="10" spans="1:35" ht="29.25" customHeight="1" x14ac:dyDescent="0.2">
      <c r="A10" s="128"/>
      <c r="B10" s="128"/>
      <c r="C10" s="128"/>
      <c r="D10" s="128"/>
      <c r="E10" s="128"/>
      <c r="F10" s="128"/>
      <c r="G10" s="128"/>
      <c r="H10" s="128"/>
      <c r="I10" s="128"/>
      <c r="J10" s="128"/>
      <c r="K10" s="128"/>
      <c r="L10" s="128"/>
      <c r="M10" s="128"/>
      <c r="N10" s="128"/>
      <c r="O10" s="573" t="s">
        <v>2</v>
      </c>
      <c r="P10" s="573"/>
      <c r="Q10" s="573"/>
      <c r="R10" s="573"/>
      <c r="S10" s="573"/>
      <c r="T10" s="131"/>
      <c r="U10" s="572" t="str">
        <f>IF(入力シート!I15="","",入力シート!I15)</f>
        <v/>
      </c>
      <c r="V10" s="572"/>
      <c r="W10" s="572"/>
      <c r="X10" s="572"/>
      <c r="Y10" s="572"/>
      <c r="Z10" s="572"/>
      <c r="AA10" s="572"/>
      <c r="AB10" s="572"/>
      <c r="AC10" s="572"/>
      <c r="AD10" s="572"/>
      <c r="AE10" s="572"/>
      <c r="AF10" s="572"/>
      <c r="AG10" s="572"/>
      <c r="AH10" s="572"/>
      <c r="AI10" s="572"/>
    </row>
    <row r="11" spans="1:35" ht="28.5" customHeight="1" x14ac:dyDescent="0.2">
      <c r="A11" s="128"/>
      <c r="B11" s="128"/>
      <c r="C11" s="128"/>
      <c r="D11" s="128"/>
      <c r="E11" s="128"/>
      <c r="F11" s="128"/>
      <c r="G11" s="128"/>
      <c r="H11" s="128"/>
      <c r="I11" s="128"/>
      <c r="J11" s="128"/>
      <c r="K11" s="128"/>
      <c r="L11" s="128"/>
      <c r="M11" s="128"/>
      <c r="N11" s="128"/>
      <c r="O11" s="573" t="s">
        <v>11</v>
      </c>
      <c r="P11" s="573"/>
      <c r="Q11" s="573"/>
      <c r="R11" s="573"/>
      <c r="S11" s="573"/>
      <c r="T11" s="131"/>
      <c r="U11" s="572">
        <f>IF(入力シート!I19="",入力シート!I29,入力シート!I17&amp;"　"&amp;入力シート!I19)</f>
        <v>0</v>
      </c>
      <c r="V11" s="572"/>
      <c r="W11" s="572"/>
      <c r="X11" s="572"/>
      <c r="Y11" s="572"/>
      <c r="Z11" s="572"/>
      <c r="AA11" s="572"/>
      <c r="AB11" s="572"/>
      <c r="AC11" s="572"/>
      <c r="AD11" s="572"/>
      <c r="AE11" s="572"/>
      <c r="AF11" s="572"/>
      <c r="AG11" s="572"/>
      <c r="AH11" s="572"/>
      <c r="AI11" s="572"/>
    </row>
    <row r="12" spans="1:35" ht="28.5" customHeight="1" x14ac:dyDescent="0.2">
      <c r="A12" s="128"/>
      <c r="B12" s="128"/>
      <c r="C12" s="128"/>
      <c r="D12" s="128"/>
      <c r="E12" s="128"/>
      <c r="F12" s="128"/>
      <c r="G12" s="128"/>
      <c r="H12" s="128"/>
      <c r="I12" s="128"/>
      <c r="J12" s="128"/>
      <c r="K12" s="128"/>
      <c r="L12" s="128"/>
      <c r="M12" s="128"/>
      <c r="N12" s="128"/>
      <c r="O12" s="579" t="s">
        <v>286</v>
      </c>
      <c r="P12" s="579"/>
      <c r="Q12" s="579"/>
      <c r="R12" s="579"/>
      <c r="S12" s="579"/>
      <c r="T12" s="131"/>
      <c r="U12" s="222" t="s">
        <v>302</v>
      </c>
      <c r="V12" s="575">
        <f>IF(入力シート!I20="",入力シート!I30,入力シート!I20)</f>
        <v>0</v>
      </c>
      <c r="W12" s="575"/>
      <c r="X12" s="575"/>
      <c r="Y12" s="230" t="s">
        <v>219</v>
      </c>
      <c r="Z12" s="575">
        <f>IF(入力シート!L20="",入力シート!L30,入力シート!L20)</f>
        <v>0</v>
      </c>
      <c r="AA12" s="575"/>
      <c r="AB12" s="575"/>
      <c r="AC12" s="576" t="s">
        <v>143</v>
      </c>
      <c r="AD12" s="576"/>
      <c r="AE12" s="575">
        <f>IF(入力シート!O20="",入力シート!O30,入力シート!O20)</f>
        <v>0</v>
      </c>
      <c r="AF12" s="575"/>
      <c r="AG12" s="575"/>
      <c r="AH12" s="576" t="s">
        <v>301</v>
      </c>
      <c r="AI12" s="576"/>
    </row>
    <row r="13" spans="1:35" ht="28.5" customHeight="1" x14ac:dyDescent="0.2">
      <c r="A13" s="128"/>
      <c r="B13" s="128"/>
      <c r="C13" s="128"/>
      <c r="D13" s="128"/>
      <c r="E13" s="128"/>
      <c r="F13" s="128"/>
      <c r="G13" s="128"/>
      <c r="H13" s="128"/>
      <c r="I13" s="128"/>
      <c r="J13" s="128"/>
      <c r="K13" s="128"/>
      <c r="L13" s="128"/>
      <c r="M13" s="128"/>
      <c r="N13" s="128"/>
      <c r="O13" s="579" t="s">
        <v>287</v>
      </c>
      <c r="P13" s="579"/>
      <c r="Q13" s="579"/>
      <c r="R13" s="579"/>
      <c r="S13" s="579"/>
      <c r="T13" s="131"/>
      <c r="U13" s="580">
        <f>IF(入力シート!I21="",入力シート!I31,入力シート!I21)</f>
        <v>0</v>
      </c>
      <c r="V13" s="580"/>
      <c r="W13" s="580"/>
      <c r="X13" s="580"/>
      <c r="Y13" s="580"/>
      <c r="Z13" s="580"/>
      <c r="AA13" s="580"/>
      <c r="AB13" s="580"/>
      <c r="AC13" s="580"/>
      <c r="AD13" s="580"/>
      <c r="AE13" s="580"/>
      <c r="AF13" s="580"/>
      <c r="AG13" s="580"/>
      <c r="AH13" s="580"/>
      <c r="AI13" s="580"/>
    </row>
    <row r="14" spans="1:35" ht="16.5" customHeight="1" x14ac:dyDescent="0.2">
      <c r="A14" s="128"/>
      <c r="B14" s="128"/>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row>
    <row r="15" spans="1:35" ht="17.649999999999999" customHeight="1" x14ac:dyDescent="0.2">
      <c r="A15" s="847" t="s">
        <v>303</v>
      </c>
      <c r="B15" s="847"/>
      <c r="C15" s="847"/>
      <c r="D15" s="847"/>
      <c r="E15" s="847"/>
      <c r="F15" s="847"/>
      <c r="G15" s="847"/>
      <c r="H15" s="847"/>
      <c r="I15" s="847"/>
      <c r="J15" s="847"/>
      <c r="K15" s="847"/>
      <c r="L15" s="847"/>
      <c r="M15" s="847"/>
      <c r="N15" s="847"/>
      <c r="O15" s="847"/>
      <c r="P15" s="847"/>
      <c r="Q15" s="847"/>
      <c r="R15" s="847"/>
      <c r="S15" s="847"/>
      <c r="T15" s="847"/>
      <c r="U15" s="847"/>
      <c r="V15" s="847"/>
      <c r="W15" s="847"/>
      <c r="X15" s="847"/>
      <c r="Y15" s="847"/>
      <c r="Z15" s="847"/>
      <c r="AA15" s="847"/>
      <c r="AB15" s="847"/>
      <c r="AC15" s="847"/>
      <c r="AD15" s="847"/>
      <c r="AE15" s="847"/>
      <c r="AF15" s="847"/>
      <c r="AG15" s="847"/>
      <c r="AH15" s="847"/>
      <c r="AI15" s="847"/>
    </row>
    <row r="16" spans="1:35" ht="16.5" customHeight="1" x14ac:dyDescent="0.2">
      <c r="A16" s="128"/>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row>
    <row r="17" spans="1:35" ht="17.25" customHeight="1" x14ac:dyDescent="0.2">
      <c r="A17" s="842" t="s">
        <v>326</v>
      </c>
      <c r="B17" s="842"/>
      <c r="C17" s="842"/>
      <c r="D17" s="842"/>
      <c r="E17" s="842"/>
      <c r="F17" s="842"/>
      <c r="G17" s="842"/>
      <c r="H17" s="842"/>
      <c r="I17" s="842"/>
      <c r="J17" s="842"/>
      <c r="K17" s="842"/>
      <c r="L17" s="842"/>
      <c r="M17" s="842"/>
      <c r="N17" s="842"/>
      <c r="O17" s="842"/>
      <c r="P17" s="842"/>
      <c r="Q17" s="842"/>
      <c r="R17" s="842"/>
      <c r="S17" s="842"/>
      <c r="T17" s="842"/>
      <c r="U17" s="842"/>
      <c r="V17" s="842"/>
      <c r="W17" s="842"/>
      <c r="X17" s="842"/>
      <c r="Y17" s="842"/>
      <c r="Z17" s="842"/>
      <c r="AA17" s="842"/>
      <c r="AB17" s="842"/>
      <c r="AC17" s="842"/>
      <c r="AD17" s="842"/>
      <c r="AE17" s="842"/>
      <c r="AF17" s="842"/>
      <c r="AG17" s="842"/>
      <c r="AH17" s="842"/>
      <c r="AI17" s="842"/>
    </row>
    <row r="18" spans="1:35" ht="17.25" customHeight="1" x14ac:dyDescent="0.2">
      <c r="A18" s="205"/>
      <c r="B18" s="205"/>
      <c r="C18" s="205"/>
      <c r="D18" s="205"/>
      <c r="E18" s="205"/>
      <c r="F18" s="205"/>
      <c r="G18" s="205"/>
      <c r="H18" s="205"/>
      <c r="I18" s="205"/>
      <c r="J18" s="205"/>
      <c r="K18" s="205"/>
      <c r="L18" s="205"/>
      <c r="M18" s="205"/>
      <c r="N18" s="205"/>
      <c r="O18" s="205"/>
      <c r="P18" s="205"/>
      <c r="Q18" s="205"/>
      <c r="R18" s="205"/>
      <c r="S18" s="257"/>
      <c r="T18" s="198"/>
      <c r="U18" s="258"/>
      <c r="V18" s="198"/>
      <c r="W18" s="198"/>
      <c r="X18" s="198"/>
      <c r="Z18" s="262" t="s">
        <v>131</v>
      </c>
      <c r="AA18" s="198"/>
      <c r="AB18" s="198"/>
      <c r="AC18" s="198"/>
      <c r="AD18" s="198"/>
      <c r="AE18" s="259"/>
      <c r="AF18" s="198"/>
      <c r="AG18" s="198"/>
      <c r="AI18" s="261" t="s">
        <v>219</v>
      </c>
    </row>
    <row r="19" spans="1:35" ht="17.25" customHeight="1" x14ac:dyDescent="0.2">
      <c r="A19" s="843" t="s">
        <v>327</v>
      </c>
      <c r="B19" s="843"/>
      <c r="C19" s="843"/>
      <c r="D19" s="843"/>
      <c r="E19" s="843"/>
      <c r="F19" s="843"/>
      <c r="G19" s="843"/>
      <c r="H19" s="843"/>
      <c r="I19" s="843"/>
      <c r="J19" s="843"/>
      <c r="K19" s="843"/>
      <c r="L19" s="843"/>
      <c r="M19" s="843"/>
      <c r="N19" s="843"/>
      <c r="O19" s="843"/>
      <c r="P19" s="843"/>
      <c r="Q19" s="843"/>
      <c r="R19" s="843"/>
      <c r="S19" s="843"/>
      <c r="T19" s="843"/>
      <c r="U19" s="843"/>
      <c r="V19" s="843"/>
      <c r="W19" s="843"/>
      <c r="X19" s="843"/>
      <c r="Y19" s="843"/>
      <c r="Z19" s="843"/>
      <c r="AA19" s="843"/>
      <c r="AB19" s="843"/>
      <c r="AC19" s="843"/>
      <c r="AD19" s="843"/>
      <c r="AE19" s="843"/>
      <c r="AF19" s="843"/>
      <c r="AG19" s="843"/>
      <c r="AH19" s="843"/>
      <c r="AI19" s="843"/>
    </row>
    <row r="20" spans="1:35" ht="17.25" customHeight="1" x14ac:dyDescent="0.2">
      <c r="A20" s="844" t="s">
        <v>328</v>
      </c>
      <c r="B20" s="844"/>
      <c r="C20" s="844"/>
      <c r="D20" s="844"/>
      <c r="E20" s="844"/>
      <c r="F20" s="844"/>
      <c r="G20" s="844"/>
      <c r="H20" s="844"/>
      <c r="I20" s="844"/>
      <c r="J20" s="844"/>
      <c r="K20" s="844"/>
      <c r="L20" s="844"/>
      <c r="M20" s="844"/>
      <c r="N20" s="844"/>
      <c r="O20" s="844"/>
      <c r="P20" s="844"/>
      <c r="Q20" s="844"/>
      <c r="R20" s="844"/>
      <c r="S20" s="844"/>
      <c r="T20" s="844"/>
      <c r="U20" s="844"/>
      <c r="V20" s="844"/>
      <c r="W20" s="844"/>
      <c r="X20" s="844"/>
      <c r="Y20" s="844"/>
      <c r="Z20" s="844"/>
      <c r="AA20" s="844"/>
      <c r="AB20" s="844"/>
      <c r="AC20" s="844"/>
      <c r="AD20" s="844"/>
      <c r="AE20" s="844"/>
      <c r="AF20" s="844"/>
      <c r="AG20" s="844"/>
      <c r="AH20" s="844"/>
      <c r="AI20" s="844"/>
    </row>
    <row r="21" spans="1:35" ht="17.25" customHeight="1" x14ac:dyDescent="0.2">
      <c r="A21" s="577" t="s">
        <v>329</v>
      </c>
      <c r="B21" s="577"/>
      <c r="C21" s="577"/>
      <c r="D21" s="577"/>
      <c r="E21" s="577"/>
      <c r="F21" s="577"/>
      <c r="G21" s="577"/>
      <c r="H21" s="577"/>
      <c r="I21" s="577"/>
      <c r="J21" s="577"/>
      <c r="K21" s="577"/>
      <c r="L21" s="577"/>
      <c r="M21" s="577"/>
      <c r="N21" s="577"/>
      <c r="O21" s="577"/>
      <c r="P21" s="260"/>
      <c r="Q21" s="260"/>
      <c r="R21" s="260"/>
      <c r="S21" s="260"/>
      <c r="T21" s="260"/>
      <c r="U21" s="260"/>
      <c r="V21" s="260"/>
      <c r="W21" s="260"/>
      <c r="X21" s="260"/>
      <c r="Y21" s="260"/>
      <c r="Z21" s="260"/>
      <c r="AA21" s="260"/>
      <c r="AB21" s="260"/>
      <c r="AC21" s="260"/>
      <c r="AD21" s="260"/>
      <c r="AE21" s="260"/>
      <c r="AF21" s="260"/>
      <c r="AG21" s="260"/>
      <c r="AH21" s="260"/>
      <c r="AI21" s="260"/>
    </row>
    <row r="22" spans="1:35" ht="16.5" customHeight="1" x14ac:dyDescent="0.2">
      <c r="A22" s="132"/>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132"/>
      <c r="AI22" s="132"/>
    </row>
    <row r="23" spans="1:35" ht="17.649999999999999" customHeight="1" x14ac:dyDescent="0.2">
      <c r="A23" s="578" t="s">
        <v>7</v>
      </c>
      <c r="B23" s="578"/>
      <c r="C23" s="578"/>
      <c r="D23" s="578"/>
      <c r="E23" s="578"/>
      <c r="F23" s="578"/>
      <c r="G23" s="578"/>
      <c r="H23" s="578"/>
      <c r="I23" s="578"/>
      <c r="J23" s="578"/>
      <c r="K23" s="578"/>
      <c r="L23" s="578"/>
      <c r="M23" s="578"/>
      <c r="N23" s="578"/>
      <c r="O23" s="578"/>
      <c r="P23" s="578"/>
      <c r="Q23" s="578"/>
      <c r="R23" s="578"/>
      <c r="S23" s="578"/>
      <c r="T23" s="578"/>
      <c r="U23" s="578"/>
      <c r="V23" s="578"/>
      <c r="W23" s="578"/>
      <c r="X23" s="578"/>
      <c r="Y23" s="578"/>
      <c r="Z23" s="578"/>
      <c r="AA23" s="578"/>
      <c r="AB23" s="578"/>
      <c r="AC23" s="578"/>
      <c r="AD23" s="578"/>
      <c r="AE23" s="578"/>
      <c r="AF23" s="578"/>
      <c r="AG23" s="578"/>
      <c r="AH23" s="578"/>
      <c r="AI23" s="578"/>
    </row>
    <row r="24" spans="1:35" ht="16.5" customHeight="1" x14ac:dyDescent="0.2">
      <c r="A24" s="128"/>
      <c r="B24" s="128"/>
      <c r="C24" s="128"/>
      <c r="D24" s="128"/>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8"/>
    </row>
    <row r="25" spans="1:35" ht="17.649999999999999" customHeight="1" x14ac:dyDescent="0.2">
      <c r="A25" s="225" t="s">
        <v>169</v>
      </c>
      <c r="B25" s="214"/>
      <c r="C25" s="215"/>
      <c r="D25" s="214"/>
      <c r="E25" s="215"/>
      <c r="F25" s="215"/>
      <c r="G25" s="215"/>
      <c r="H25" s="215"/>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row>
    <row r="26" spans="1:35" ht="17.25" customHeight="1" x14ac:dyDescent="0.2">
      <c r="A26" s="727"/>
      <c r="B26" s="728"/>
      <c r="C26" s="728"/>
      <c r="D26" s="728"/>
      <c r="E26" s="728"/>
      <c r="F26" s="728"/>
      <c r="G26" s="728"/>
      <c r="H26" s="728"/>
      <c r="I26" s="728"/>
      <c r="J26" s="728"/>
      <c r="K26" s="728"/>
      <c r="L26" s="728"/>
      <c r="M26" s="728"/>
      <c r="N26" s="728"/>
      <c r="O26" s="728"/>
      <c r="P26" s="728"/>
      <c r="Q26" s="728"/>
      <c r="R26" s="728"/>
      <c r="S26" s="728"/>
      <c r="T26" s="728"/>
      <c r="U26" s="728"/>
      <c r="V26" s="728"/>
      <c r="W26" s="728"/>
      <c r="X26" s="728"/>
      <c r="Y26" s="728"/>
      <c r="Z26" s="728"/>
      <c r="AA26" s="728"/>
      <c r="AB26" s="728"/>
      <c r="AC26" s="728"/>
      <c r="AD26" s="728"/>
      <c r="AE26" s="728"/>
      <c r="AF26" s="728"/>
      <c r="AG26" s="728"/>
      <c r="AH26" s="728"/>
      <c r="AI26" s="729"/>
    </row>
    <row r="27" spans="1:35" ht="17.25" customHeight="1" x14ac:dyDescent="0.2">
      <c r="A27" s="730"/>
      <c r="B27" s="581"/>
      <c r="C27" s="581"/>
      <c r="D27" s="581"/>
      <c r="E27" s="581"/>
      <c r="F27" s="581"/>
      <c r="G27" s="581"/>
      <c r="H27" s="581"/>
      <c r="I27" s="581"/>
      <c r="J27" s="581"/>
      <c r="K27" s="581"/>
      <c r="L27" s="581"/>
      <c r="M27" s="581"/>
      <c r="N27" s="581"/>
      <c r="O27" s="581"/>
      <c r="P27" s="581"/>
      <c r="Q27" s="581"/>
      <c r="R27" s="581"/>
      <c r="S27" s="581"/>
      <c r="T27" s="581"/>
      <c r="U27" s="581"/>
      <c r="V27" s="581"/>
      <c r="W27" s="581"/>
      <c r="X27" s="581"/>
      <c r="Y27" s="581"/>
      <c r="Z27" s="581"/>
      <c r="AA27" s="581"/>
      <c r="AB27" s="581"/>
      <c r="AC27" s="581"/>
      <c r="AD27" s="581"/>
      <c r="AE27" s="581"/>
      <c r="AF27" s="581"/>
      <c r="AG27" s="581"/>
      <c r="AH27" s="581"/>
      <c r="AI27" s="731"/>
    </row>
    <row r="28" spans="1:35" ht="17.25" customHeight="1" x14ac:dyDescent="0.2">
      <c r="A28" s="730"/>
      <c r="B28" s="581"/>
      <c r="C28" s="581"/>
      <c r="D28" s="581"/>
      <c r="E28" s="581"/>
      <c r="F28" s="581"/>
      <c r="G28" s="581"/>
      <c r="H28" s="581"/>
      <c r="I28" s="581"/>
      <c r="J28" s="581"/>
      <c r="K28" s="581"/>
      <c r="L28" s="581"/>
      <c r="M28" s="581"/>
      <c r="N28" s="581"/>
      <c r="O28" s="581"/>
      <c r="P28" s="581"/>
      <c r="Q28" s="581"/>
      <c r="R28" s="581"/>
      <c r="S28" s="581"/>
      <c r="T28" s="581"/>
      <c r="U28" s="581"/>
      <c r="V28" s="581"/>
      <c r="W28" s="581"/>
      <c r="X28" s="581"/>
      <c r="Y28" s="581"/>
      <c r="Z28" s="581"/>
      <c r="AA28" s="581"/>
      <c r="AB28" s="581"/>
      <c r="AC28" s="581"/>
      <c r="AD28" s="581"/>
      <c r="AE28" s="581"/>
      <c r="AF28" s="581"/>
      <c r="AG28" s="581"/>
      <c r="AH28" s="581"/>
      <c r="AI28" s="731"/>
    </row>
    <row r="29" spans="1:35" ht="17.25" customHeight="1" x14ac:dyDescent="0.2">
      <c r="A29" s="730"/>
      <c r="B29" s="581"/>
      <c r="C29" s="581"/>
      <c r="D29" s="581"/>
      <c r="E29" s="581"/>
      <c r="F29" s="581"/>
      <c r="G29" s="581"/>
      <c r="H29" s="581"/>
      <c r="I29" s="581"/>
      <c r="J29" s="581"/>
      <c r="K29" s="581"/>
      <c r="L29" s="581"/>
      <c r="M29" s="581"/>
      <c r="N29" s="581"/>
      <c r="O29" s="581"/>
      <c r="P29" s="581"/>
      <c r="Q29" s="581"/>
      <c r="R29" s="581"/>
      <c r="S29" s="581"/>
      <c r="T29" s="581"/>
      <c r="U29" s="581"/>
      <c r="V29" s="581"/>
      <c r="W29" s="581"/>
      <c r="X29" s="581"/>
      <c r="Y29" s="581"/>
      <c r="Z29" s="581"/>
      <c r="AA29" s="581"/>
      <c r="AB29" s="581"/>
      <c r="AC29" s="581"/>
      <c r="AD29" s="581"/>
      <c r="AE29" s="581"/>
      <c r="AF29" s="581"/>
      <c r="AG29" s="581"/>
      <c r="AH29" s="581"/>
      <c r="AI29" s="731"/>
    </row>
    <row r="30" spans="1:35" ht="17.25" customHeight="1" x14ac:dyDescent="0.2">
      <c r="A30" s="730"/>
      <c r="B30" s="581"/>
      <c r="C30" s="581"/>
      <c r="D30" s="581"/>
      <c r="E30" s="581"/>
      <c r="F30" s="581"/>
      <c r="G30" s="581"/>
      <c r="H30" s="581"/>
      <c r="I30" s="581"/>
      <c r="J30" s="581"/>
      <c r="K30" s="581"/>
      <c r="L30" s="581"/>
      <c r="M30" s="581"/>
      <c r="N30" s="581"/>
      <c r="O30" s="581"/>
      <c r="P30" s="581"/>
      <c r="Q30" s="581"/>
      <c r="R30" s="581"/>
      <c r="S30" s="581"/>
      <c r="T30" s="581"/>
      <c r="U30" s="581"/>
      <c r="V30" s="581"/>
      <c r="W30" s="581"/>
      <c r="X30" s="581"/>
      <c r="Y30" s="581"/>
      <c r="Z30" s="581"/>
      <c r="AA30" s="581"/>
      <c r="AB30" s="581"/>
      <c r="AC30" s="581"/>
      <c r="AD30" s="581"/>
      <c r="AE30" s="581"/>
      <c r="AF30" s="581"/>
      <c r="AG30" s="581"/>
      <c r="AH30" s="581"/>
      <c r="AI30" s="731"/>
    </row>
    <row r="31" spans="1:35" ht="18.75" customHeight="1" x14ac:dyDescent="0.2">
      <c r="A31" s="732"/>
      <c r="B31" s="733"/>
      <c r="C31" s="733"/>
      <c r="D31" s="733"/>
      <c r="E31" s="733"/>
      <c r="F31" s="733"/>
      <c r="G31" s="733"/>
      <c r="H31" s="733"/>
      <c r="I31" s="733"/>
      <c r="J31" s="733"/>
      <c r="K31" s="733"/>
      <c r="L31" s="733"/>
      <c r="M31" s="733"/>
      <c r="N31" s="733"/>
      <c r="O31" s="733"/>
      <c r="P31" s="733"/>
      <c r="Q31" s="733"/>
      <c r="R31" s="733"/>
      <c r="S31" s="733"/>
      <c r="T31" s="733"/>
      <c r="U31" s="733"/>
      <c r="V31" s="733"/>
      <c r="W31" s="733"/>
      <c r="X31" s="733"/>
      <c r="Y31" s="733"/>
      <c r="Z31" s="733"/>
      <c r="AA31" s="733"/>
      <c r="AB31" s="733"/>
      <c r="AC31" s="733"/>
      <c r="AD31" s="733"/>
      <c r="AE31" s="733"/>
      <c r="AF31" s="733"/>
      <c r="AG31" s="733"/>
      <c r="AH31" s="733"/>
      <c r="AI31" s="734"/>
    </row>
    <row r="32" spans="1:35" ht="17.649999999999999" customHeight="1" x14ac:dyDescent="0.2">
      <c r="A32" s="220" t="s">
        <v>290</v>
      </c>
      <c r="B32" s="845" t="s">
        <v>291</v>
      </c>
      <c r="C32" s="845"/>
      <c r="D32" s="845"/>
      <c r="E32" s="845"/>
      <c r="F32" s="845"/>
      <c r="G32" s="845"/>
      <c r="H32" s="845"/>
      <c r="I32" s="845"/>
      <c r="J32" s="845"/>
      <c r="K32" s="845"/>
      <c r="L32" s="845"/>
      <c r="M32" s="845"/>
      <c r="N32" s="845"/>
      <c r="O32" s="845"/>
      <c r="P32" s="845"/>
      <c r="Q32" s="845"/>
      <c r="R32" s="845"/>
      <c r="S32" s="845"/>
      <c r="T32" s="845"/>
      <c r="U32" s="845"/>
      <c r="V32" s="845"/>
      <c r="W32" s="845"/>
      <c r="X32" s="845"/>
      <c r="Y32" s="845"/>
      <c r="Z32" s="845"/>
      <c r="AA32" s="845"/>
      <c r="AB32" s="845"/>
      <c r="AC32" s="845"/>
      <c r="AD32" s="845"/>
      <c r="AE32" s="845"/>
      <c r="AF32" s="845"/>
      <c r="AG32" s="845"/>
      <c r="AH32" s="845"/>
      <c r="AI32" s="845"/>
    </row>
    <row r="33" spans="1:35" ht="17.649999999999999" customHeight="1" x14ac:dyDescent="0.2">
      <c r="A33" s="204"/>
      <c r="B33" s="846"/>
      <c r="C33" s="846"/>
      <c r="D33" s="846"/>
      <c r="E33" s="846"/>
      <c r="F33" s="846"/>
      <c r="G33" s="846"/>
      <c r="H33" s="846"/>
      <c r="I33" s="846"/>
      <c r="J33" s="846"/>
      <c r="K33" s="846"/>
      <c r="L33" s="846"/>
      <c r="M33" s="846"/>
      <c r="N33" s="846"/>
      <c r="O33" s="846"/>
      <c r="P33" s="846"/>
      <c r="Q33" s="846"/>
      <c r="R33" s="846"/>
      <c r="S33" s="846"/>
      <c r="T33" s="846"/>
      <c r="U33" s="846"/>
      <c r="V33" s="846"/>
      <c r="W33" s="846"/>
      <c r="X33" s="846"/>
      <c r="Y33" s="846"/>
      <c r="Z33" s="846"/>
      <c r="AA33" s="846"/>
      <c r="AB33" s="846"/>
      <c r="AC33" s="846"/>
      <c r="AD33" s="846"/>
      <c r="AE33" s="846"/>
      <c r="AF33" s="846"/>
      <c r="AG33" s="846"/>
      <c r="AH33" s="846"/>
      <c r="AI33" s="846"/>
    </row>
    <row r="34" spans="1:35" ht="9.75" customHeight="1" x14ac:dyDescent="0.2">
      <c r="A34" s="128"/>
      <c r="B34" s="128"/>
      <c r="C34" s="128"/>
      <c r="D34" s="128"/>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row>
    <row r="35" spans="1:35" ht="4.5" customHeight="1" x14ac:dyDescent="0.2">
      <c r="A35" s="136"/>
      <c r="B35" s="137"/>
      <c r="C35" s="137"/>
      <c r="D35" s="137"/>
      <c r="E35" s="137"/>
      <c r="F35" s="137"/>
      <c r="G35" s="137"/>
      <c r="H35" s="137"/>
      <c r="I35" s="137"/>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8"/>
    </row>
    <row r="36" spans="1:35" ht="15.65" customHeight="1" x14ac:dyDescent="0.2">
      <c r="A36" s="139"/>
      <c r="B36" s="140" t="s">
        <v>159</v>
      </c>
      <c r="C36" s="140"/>
      <c r="D36" s="140"/>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41"/>
    </row>
    <row r="37" spans="1:35" ht="15.75" customHeight="1" x14ac:dyDescent="0.2">
      <c r="A37" s="139"/>
      <c r="B37" s="140" t="s">
        <v>315</v>
      </c>
      <c r="C37" s="140"/>
      <c r="D37" s="140"/>
      <c r="E37" s="140"/>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1"/>
    </row>
    <row r="38" spans="1:35" s="17" customFormat="1" ht="12" customHeight="1" x14ac:dyDescent="0.2">
      <c r="A38" s="142"/>
      <c r="B38" s="143"/>
      <c r="C38" s="143" t="s">
        <v>307</v>
      </c>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4"/>
    </row>
    <row r="39" spans="1:35" ht="15.75" customHeight="1" x14ac:dyDescent="0.2">
      <c r="A39" s="139"/>
      <c r="B39" s="140" t="s">
        <v>152</v>
      </c>
      <c r="C39" s="140"/>
      <c r="D39" s="140"/>
      <c r="E39" s="140"/>
      <c r="F39" s="140"/>
      <c r="G39" s="140"/>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1"/>
    </row>
    <row r="40" spans="1:35" ht="15.75" customHeight="1" x14ac:dyDescent="0.2">
      <c r="A40" s="139"/>
      <c r="B40" s="140" t="s">
        <v>153</v>
      </c>
      <c r="C40" s="140"/>
      <c r="D40" s="140"/>
      <c r="E40" s="140"/>
      <c r="F40" s="140"/>
      <c r="G40" s="140"/>
      <c r="H40" s="140"/>
      <c r="I40" s="140"/>
      <c r="J40" s="140"/>
      <c r="K40" s="140"/>
      <c r="L40" s="140"/>
      <c r="M40" s="140"/>
      <c r="N40" s="140"/>
      <c r="O40" s="140"/>
      <c r="P40" s="140"/>
      <c r="Q40" s="140"/>
      <c r="R40" s="140"/>
      <c r="S40" s="140"/>
      <c r="T40" s="140"/>
      <c r="U40" s="140"/>
      <c r="V40" s="140"/>
      <c r="W40" s="140"/>
      <c r="X40" s="140"/>
      <c r="Y40" s="140"/>
      <c r="Z40" s="140"/>
      <c r="AA40" s="140"/>
      <c r="AB40" s="140"/>
      <c r="AC40" s="140"/>
      <c r="AD40" s="140"/>
      <c r="AE40" s="140"/>
      <c r="AF40" s="140"/>
      <c r="AG40" s="140"/>
      <c r="AH40" s="140"/>
      <c r="AI40" s="141"/>
    </row>
    <row r="41" spans="1:35" ht="15.75" customHeight="1" x14ac:dyDescent="0.2">
      <c r="A41" s="139"/>
      <c r="B41" s="140" t="s">
        <v>154</v>
      </c>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1"/>
    </row>
    <row r="42" spans="1:35" s="17" customFormat="1" ht="12" customHeight="1" x14ac:dyDescent="0.2">
      <c r="A42" s="142"/>
      <c r="B42" s="143" t="s">
        <v>165</v>
      </c>
      <c r="C42" s="143"/>
      <c r="D42" s="143"/>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4"/>
    </row>
    <row r="43" spans="1:35" ht="15.75" customHeight="1" x14ac:dyDescent="0.2">
      <c r="A43" s="139"/>
      <c r="B43" s="140" t="s">
        <v>166</v>
      </c>
      <c r="C43" s="140"/>
      <c r="D43" s="140"/>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c r="AI43" s="141"/>
    </row>
    <row r="44" spans="1:35" ht="4.5" customHeight="1" x14ac:dyDescent="0.2">
      <c r="A44" s="145"/>
      <c r="B44" s="146"/>
      <c r="C44" s="146"/>
      <c r="D44" s="146"/>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7"/>
    </row>
    <row r="45" spans="1:35" ht="6" customHeight="1" x14ac:dyDescent="0.2">
      <c r="A45" s="128"/>
      <c r="B45" s="128"/>
      <c r="C45" s="128"/>
      <c r="D45" s="128"/>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128"/>
    </row>
    <row r="46" spans="1:35" ht="11.15" customHeight="1" x14ac:dyDescent="0.2">
      <c r="A46" s="148" t="s">
        <v>233</v>
      </c>
      <c r="B46" s="148"/>
      <c r="C46" s="128"/>
      <c r="D46" s="128"/>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8"/>
      <c r="AI46" s="128"/>
    </row>
    <row r="47" spans="1:35" ht="11.15" customHeight="1" x14ac:dyDescent="0.2">
      <c r="A47" s="148" t="s">
        <v>232</v>
      </c>
      <c r="B47" s="148"/>
      <c r="C47" s="128"/>
      <c r="D47" s="128"/>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8"/>
      <c r="AI47" s="128"/>
    </row>
    <row r="48" spans="1:35" ht="11.15" customHeight="1" x14ac:dyDescent="0.2">
      <c r="A48" s="148" t="s">
        <v>234</v>
      </c>
      <c r="B48" s="148"/>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row>
    <row r="49" spans="1:35" ht="6.75" customHeight="1" x14ac:dyDescent="0.2">
      <c r="A49" s="128"/>
      <c r="B49" s="128"/>
      <c r="C49" s="128"/>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8"/>
    </row>
  </sheetData>
  <mergeCells count="24">
    <mergeCell ref="B32:AI33"/>
    <mergeCell ref="O12:S12"/>
    <mergeCell ref="O13:S13"/>
    <mergeCell ref="U13:AI13"/>
    <mergeCell ref="A26:AI31"/>
    <mergeCell ref="A15:AI15"/>
    <mergeCell ref="V12:X12"/>
    <mergeCell ref="AH12:AI12"/>
    <mergeCell ref="A21:O21"/>
    <mergeCell ref="O11:S11"/>
    <mergeCell ref="A23:AI23"/>
    <mergeCell ref="A17:AI17"/>
    <mergeCell ref="A19:AI19"/>
    <mergeCell ref="A20:AI20"/>
    <mergeCell ref="U11:AI11"/>
    <mergeCell ref="AE12:AG12"/>
    <mergeCell ref="AC12:AD12"/>
    <mergeCell ref="Z12:AB12"/>
    <mergeCell ref="Y3:AI3"/>
    <mergeCell ref="O10:S10"/>
    <mergeCell ref="O8:S8"/>
    <mergeCell ref="U9:AI9"/>
    <mergeCell ref="U10:AI10"/>
    <mergeCell ref="O9:S9"/>
  </mergeCells>
  <phoneticPr fontId="2"/>
  <printOptions horizontalCentered="1"/>
  <pageMargins left="0.39370078740157483" right="0.39370078740157483" top="0.94488188976377963" bottom="0.51181102362204722" header="0.51181102362204722" footer="0.51181102362204722"/>
  <headerFooter alignWithMargins="0"/>
  <drawing r:id="rId2"/>
  <mc:AlternateContent>
    <mc:Choice Requires="x14">
      <controls>
        <mc:AlternateContent>
          <mc:Choice Requires="x14">
            <control shapeId="7170" r:id="rId4" name="Button 2">
              <controlPr defaultSize="0" print="0" autoFill="0" autoPict="0" macro="[0]!印刷する">
                <anchor moveWithCells="1" sizeWithCells="1">
                  <from>
                    <xdr:col>37</xdr:col>
                    <xdr:colOff>0</xdr:colOff>
                    <xdr:row>0</xdr:row>
                    <xdr:rowOff>209550</xdr:rowOff>
                  </from>
                  <to>
                    <xdr:col>42</xdr:col>
                    <xdr:colOff>76200</xdr:colOff>
                    <xdr:row>2</xdr:row>
                    <xdr:rowOff>0</xdr:rowOff>
                  </to>
                </anchor>
              </controlPr>
            </control>
          </mc:Choice>
        </mc:AlternateContent>
        <mc:AlternateContent>
          <mc:Choice Requires="x14">
            <control shapeId="7171" r:id="rId5" name="Button 3">
              <controlPr defaultSize="0" print="0" autoFill="0" autoPict="0" macro="[0]!入力シートにもどる">
                <anchor moveWithCells="1" sizeWithCells="1">
                  <from>
                    <xdr:col>44</xdr:col>
                    <xdr:colOff>57150</xdr:colOff>
                    <xdr:row>0</xdr:row>
                    <xdr:rowOff>184150</xdr:rowOff>
                  </from>
                  <to>
                    <xdr:col>50</xdr:col>
                    <xdr:colOff>0</xdr:colOff>
                    <xdr:row>2</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48"/>
  </sheetPr>
  <dimension ref="A1:AH35"/>
  <sheetViews>
    <sheetView showGridLines="0" showZeros="0" view="pageBreakPreview" zoomScaleNormal="100" zoomScaleSheetLayoutView="100" workbookViewId="0">
      <selection activeCell="E24" sqref="E24"/>
    </sheetView>
  </sheetViews>
  <sheetFormatPr defaultColWidth="2.36328125" defaultRowHeight="18.75" customHeight="1" x14ac:dyDescent="0.2"/>
  <cols>
    <col min="1" max="17" width="2.36328125" style="3" customWidth="1"/>
    <col min="18" max="18" width="5.26953125" style="3" customWidth="1"/>
    <col min="19" max="19" width="0.7265625" style="3" customWidth="1"/>
    <col min="20" max="16384" width="2.36328125" style="3"/>
  </cols>
  <sheetData>
    <row r="1" spans="1:34" ht="18.75" customHeight="1" x14ac:dyDescent="0.2">
      <c r="A1" s="128" t="s">
        <v>316</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row>
    <row r="2" spans="1:34" ht="18.75" customHeight="1" x14ac:dyDescent="0.2">
      <c r="A2" s="128"/>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row>
    <row r="3" spans="1:34" ht="18.75" customHeight="1" x14ac:dyDescent="0.2">
      <c r="A3" s="128"/>
      <c r="B3" s="128"/>
      <c r="C3" s="128"/>
      <c r="D3" s="128"/>
      <c r="E3" s="128"/>
      <c r="F3" s="128"/>
      <c r="G3" s="128"/>
      <c r="H3" s="128"/>
      <c r="I3" s="128"/>
      <c r="J3" s="128"/>
      <c r="K3" s="128"/>
      <c r="L3" s="128"/>
      <c r="M3" s="128"/>
      <c r="N3" s="128"/>
      <c r="O3" s="128"/>
      <c r="P3" s="128"/>
      <c r="Q3" s="128"/>
      <c r="R3" s="128"/>
      <c r="S3" s="128"/>
      <c r="T3" s="128"/>
      <c r="U3" s="128"/>
      <c r="V3" s="128"/>
      <c r="W3" s="128"/>
      <c r="X3" s="815" t="s">
        <v>278</v>
      </c>
      <c r="Y3" s="815"/>
      <c r="Z3" s="815"/>
      <c r="AA3" s="815"/>
      <c r="AB3" s="815"/>
      <c r="AC3" s="815"/>
      <c r="AD3" s="815"/>
      <c r="AE3" s="815"/>
      <c r="AF3" s="815"/>
      <c r="AG3" s="815"/>
      <c r="AH3" s="815"/>
    </row>
    <row r="4" spans="1:34" ht="18.75" customHeight="1" x14ac:dyDescent="0.2">
      <c r="A4" s="128"/>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row>
    <row r="5" spans="1:34" ht="18.75" customHeight="1" x14ac:dyDescent="0.2">
      <c r="A5" s="128"/>
      <c r="B5" s="128" t="str">
        <f>IF(OR(入力シート!I67="一般緑化",入力シート!I67="校園庭の芝生化",入力シート!I67="ひろばの芝生化"),入力シート!AA67&amp;"　様"," 兵庫県知事　様")</f>
        <v xml:space="preserve"> 兵庫県知事　様</v>
      </c>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row>
    <row r="6" spans="1:34" ht="18.75" customHeight="1" x14ac:dyDescent="0.2">
      <c r="A6" s="128"/>
      <c r="B6" s="130" t="str">
        <f>IF(入力シート!I67="","（県民局長）","（市町経由）")</f>
        <v>（県民局長）</v>
      </c>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row>
    <row r="7" spans="1:34" ht="18.75" customHeight="1" x14ac:dyDescent="0.2">
      <c r="A7" s="128"/>
      <c r="B7" s="130" t="str">
        <f>IF(入力シート!I67="","（県民センター長）","")</f>
        <v>（県民センター長）</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row>
    <row r="8" spans="1:34" ht="18.75" customHeight="1" x14ac:dyDescent="0.2">
      <c r="A8" s="128"/>
      <c r="B8" s="130" t="str">
        <f>IF(入力シート!I67="","（市町経由）","")</f>
        <v>（市町経由）</v>
      </c>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row>
    <row r="9" spans="1:34" ht="18.75" customHeight="1" x14ac:dyDescent="0.2">
      <c r="A9" s="128"/>
      <c r="B9" s="128"/>
      <c r="C9" s="128"/>
      <c r="D9" s="128"/>
      <c r="E9" s="128"/>
      <c r="F9" s="128"/>
      <c r="G9" s="128"/>
      <c r="H9" s="128"/>
      <c r="I9" s="128"/>
      <c r="J9" s="128"/>
      <c r="K9" s="128"/>
      <c r="L9" s="128"/>
      <c r="M9" s="128"/>
      <c r="N9" s="566" t="s">
        <v>0</v>
      </c>
      <c r="O9" s="566"/>
      <c r="P9" s="566"/>
      <c r="Q9" s="566"/>
      <c r="R9" s="566"/>
      <c r="S9" s="128"/>
      <c r="T9" s="128"/>
      <c r="U9" s="128"/>
      <c r="V9" s="128"/>
      <c r="W9" s="128"/>
      <c r="X9" s="128"/>
      <c r="Y9" s="128"/>
      <c r="Z9" s="128"/>
      <c r="AA9" s="128"/>
      <c r="AB9" s="128"/>
      <c r="AC9" s="128"/>
      <c r="AD9" s="128"/>
      <c r="AE9" s="128"/>
      <c r="AF9" s="128"/>
      <c r="AG9" s="128"/>
      <c r="AH9" s="128"/>
    </row>
    <row r="10" spans="1:34" ht="29.25" customHeight="1" x14ac:dyDescent="0.2">
      <c r="A10" s="128"/>
      <c r="B10" s="128"/>
      <c r="C10" s="128"/>
      <c r="D10" s="128"/>
      <c r="E10" s="128"/>
      <c r="F10" s="128"/>
      <c r="G10" s="128"/>
      <c r="H10" s="128"/>
      <c r="I10" s="128"/>
      <c r="J10" s="128"/>
      <c r="K10" s="128"/>
      <c r="L10" s="128"/>
      <c r="M10" s="128"/>
      <c r="N10" s="573" t="s">
        <v>1</v>
      </c>
      <c r="O10" s="573"/>
      <c r="P10" s="573"/>
      <c r="Q10" s="573"/>
      <c r="R10" s="573"/>
      <c r="S10" s="131"/>
      <c r="T10" s="572">
        <f>IF(入力シート!I13="",入力シート!I27,入力シート!I13)</f>
        <v>0</v>
      </c>
      <c r="U10" s="572"/>
      <c r="V10" s="572"/>
      <c r="W10" s="572"/>
      <c r="X10" s="572"/>
      <c r="Y10" s="572"/>
      <c r="Z10" s="572"/>
      <c r="AA10" s="572"/>
      <c r="AB10" s="572"/>
      <c r="AC10" s="572"/>
      <c r="AD10" s="572"/>
      <c r="AE10" s="572"/>
      <c r="AF10" s="572"/>
      <c r="AG10" s="572"/>
      <c r="AH10" s="572"/>
    </row>
    <row r="11" spans="1:34" ht="29.25" customHeight="1" x14ac:dyDescent="0.2">
      <c r="A11" s="128"/>
      <c r="B11" s="128"/>
      <c r="C11" s="128"/>
      <c r="D11" s="128"/>
      <c r="E11" s="128"/>
      <c r="F11" s="128"/>
      <c r="G11" s="128"/>
      <c r="H11" s="128"/>
      <c r="I11" s="128"/>
      <c r="J11" s="128"/>
      <c r="K11" s="128"/>
      <c r="L11" s="128"/>
      <c r="M11" s="128"/>
      <c r="N11" s="573" t="s">
        <v>2</v>
      </c>
      <c r="O11" s="573"/>
      <c r="P11" s="573"/>
      <c r="Q11" s="573"/>
      <c r="R11" s="573"/>
      <c r="S11" s="131"/>
      <c r="T11" s="572" t="str">
        <f>IF(入力シート!I15="","",入力シート!I15)</f>
        <v/>
      </c>
      <c r="U11" s="572"/>
      <c r="V11" s="572"/>
      <c r="W11" s="572"/>
      <c r="X11" s="572"/>
      <c r="Y11" s="572"/>
      <c r="Z11" s="572"/>
      <c r="AA11" s="572"/>
      <c r="AB11" s="572"/>
      <c r="AC11" s="572"/>
      <c r="AD11" s="572"/>
      <c r="AE11" s="572"/>
      <c r="AF11" s="572"/>
      <c r="AG11" s="572"/>
      <c r="AH11" s="572"/>
    </row>
    <row r="12" spans="1:34" ht="28.5" customHeight="1" x14ac:dyDescent="0.2">
      <c r="A12" s="128"/>
      <c r="B12" s="128"/>
      <c r="C12" s="128"/>
      <c r="D12" s="128"/>
      <c r="E12" s="128"/>
      <c r="F12" s="128"/>
      <c r="G12" s="128"/>
      <c r="H12" s="128"/>
      <c r="I12" s="128"/>
      <c r="J12" s="128"/>
      <c r="K12" s="128"/>
      <c r="L12" s="128"/>
      <c r="M12" s="128"/>
      <c r="N12" s="573" t="s">
        <v>11</v>
      </c>
      <c r="O12" s="573"/>
      <c r="P12" s="573"/>
      <c r="Q12" s="573"/>
      <c r="R12" s="573"/>
      <c r="S12" s="131"/>
      <c r="T12" s="572">
        <f>IF(入力シート!I19="",入力シート!I29,入力シート!I17&amp;"　"&amp;入力シート!I19)</f>
        <v>0</v>
      </c>
      <c r="U12" s="572"/>
      <c r="V12" s="572"/>
      <c r="W12" s="572"/>
      <c r="X12" s="572"/>
      <c r="Y12" s="572"/>
      <c r="Z12" s="572"/>
      <c r="AA12" s="572"/>
      <c r="AB12" s="572"/>
      <c r="AC12" s="572"/>
      <c r="AD12" s="572"/>
      <c r="AE12" s="572"/>
      <c r="AF12" s="572"/>
      <c r="AG12" s="572"/>
      <c r="AH12" s="572"/>
    </row>
    <row r="13" spans="1:34" ht="28.5" customHeight="1" x14ac:dyDescent="0.2">
      <c r="A13" s="128"/>
      <c r="B13" s="128"/>
      <c r="C13" s="128"/>
      <c r="D13" s="128"/>
      <c r="E13" s="128"/>
      <c r="F13" s="128"/>
      <c r="G13" s="128"/>
      <c r="H13" s="128"/>
      <c r="I13" s="128"/>
      <c r="J13" s="128"/>
      <c r="K13" s="128"/>
      <c r="L13" s="128"/>
      <c r="M13" s="128"/>
      <c r="N13" s="579" t="s">
        <v>286</v>
      </c>
      <c r="O13" s="579"/>
      <c r="P13" s="579"/>
      <c r="Q13" s="579"/>
      <c r="R13" s="579"/>
      <c r="S13" s="131"/>
      <c r="T13" s="222" t="s">
        <v>302</v>
      </c>
      <c r="U13" s="575">
        <f>IF(入力シート!I20="",入力シート!I30,入力シート!I20)</f>
        <v>0</v>
      </c>
      <c r="V13" s="575"/>
      <c r="W13" s="575"/>
      <c r="X13" s="230" t="s">
        <v>219</v>
      </c>
      <c r="Y13" s="575">
        <f>IF(入力シート!L20="",入力シート!L30,入力シート!L20)</f>
        <v>0</v>
      </c>
      <c r="Z13" s="575"/>
      <c r="AA13" s="575"/>
      <c r="AB13" s="576" t="s">
        <v>143</v>
      </c>
      <c r="AC13" s="576"/>
      <c r="AD13" s="575">
        <f>IF(入力シート!O20="",入力シート!O30,入力シート!O20)</f>
        <v>0</v>
      </c>
      <c r="AE13" s="575"/>
      <c r="AF13" s="575"/>
      <c r="AG13" s="576" t="s">
        <v>301</v>
      </c>
      <c r="AH13" s="576"/>
    </row>
    <row r="14" spans="1:34" ht="28.5" customHeight="1" x14ac:dyDescent="0.2">
      <c r="A14" s="128"/>
      <c r="B14" s="128"/>
      <c r="C14" s="128"/>
      <c r="D14" s="128"/>
      <c r="E14" s="128"/>
      <c r="F14" s="128"/>
      <c r="G14" s="128"/>
      <c r="H14" s="128"/>
      <c r="I14" s="128"/>
      <c r="J14" s="128"/>
      <c r="K14" s="128"/>
      <c r="L14" s="128"/>
      <c r="M14" s="128"/>
      <c r="N14" s="579" t="s">
        <v>287</v>
      </c>
      <c r="O14" s="579"/>
      <c r="P14" s="579"/>
      <c r="Q14" s="579"/>
      <c r="R14" s="579"/>
      <c r="S14" s="131"/>
      <c r="T14" s="580">
        <f>IF(入力シート!I21="",入力シート!I31,入力シート!I21)</f>
        <v>0</v>
      </c>
      <c r="U14" s="580"/>
      <c r="V14" s="580"/>
      <c r="W14" s="580"/>
      <c r="X14" s="580"/>
      <c r="Y14" s="580"/>
      <c r="Z14" s="580"/>
      <c r="AA14" s="580"/>
      <c r="AB14" s="580"/>
      <c r="AC14" s="580"/>
      <c r="AD14" s="580"/>
      <c r="AE14" s="580"/>
      <c r="AF14" s="580"/>
      <c r="AG14" s="580"/>
      <c r="AH14" s="580"/>
    </row>
    <row r="15" spans="1:34" ht="18.75" customHeight="1" x14ac:dyDescent="0.2">
      <c r="A15" s="128"/>
      <c r="B15" s="128"/>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row>
    <row r="16" spans="1:34" ht="18.75" customHeight="1" x14ac:dyDescent="0.2">
      <c r="A16" s="581" t="s">
        <v>160</v>
      </c>
      <c r="B16" s="581"/>
      <c r="C16" s="581"/>
      <c r="D16" s="581"/>
      <c r="E16" s="581"/>
      <c r="F16" s="581"/>
      <c r="G16" s="581"/>
      <c r="H16" s="581"/>
      <c r="I16" s="581"/>
      <c r="J16" s="581"/>
      <c r="K16" s="581"/>
      <c r="L16" s="581"/>
      <c r="M16" s="581"/>
      <c r="N16" s="581"/>
      <c r="O16" s="581"/>
      <c r="P16" s="581"/>
      <c r="Q16" s="581"/>
      <c r="R16" s="581"/>
      <c r="S16" s="581"/>
      <c r="T16" s="581"/>
      <c r="U16" s="581"/>
      <c r="V16" s="581"/>
      <c r="W16" s="581"/>
      <c r="X16" s="581"/>
      <c r="Y16" s="581"/>
      <c r="Z16" s="581"/>
      <c r="AA16" s="581"/>
      <c r="AB16" s="581"/>
      <c r="AC16" s="581"/>
      <c r="AD16" s="581"/>
      <c r="AE16" s="581"/>
      <c r="AF16" s="581"/>
      <c r="AG16" s="581"/>
      <c r="AH16" s="581"/>
    </row>
    <row r="17" spans="1:34" ht="18.75" customHeight="1" x14ac:dyDescent="0.2">
      <c r="A17" s="152"/>
      <c r="B17" s="152"/>
      <c r="C17" s="152"/>
      <c r="D17" s="152"/>
      <c r="E17" s="152"/>
      <c r="F17" s="152"/>
      <c r="G17" s="152"/>
      <c r="H17" s="152"/>
      <c r="I17" s="152"/>
      <c r="J17" s="152"/>
      <c r="K17" s="152"/>
      <c r="L17" s="152"/>
      <c r="M17" s="152"/>
      <c r="N17" s="152"/>
      <c r="O17" s="152"/>
      <c r="P17" s="152"/>
      <c r="Q17" s="152"/>
      <c r="R17" s="152"/>
      <c r="S17" s="152"/>
      <c r="T17" s="152"/>
      <c r="U17" s="152"/>
      <c r="V17" s="152"/>
      <c r="W17" s="152"/>
      <c r="X17" s="152"/>
      <c r="Y17" s="152"/>
      <c r="Z17" s="152"/>
      <c r="AA17" s="152"/>
      <c r="AB17" s="152"/>
      <c r="AC17" s="152"/>
      <c r="AD17" s="152"/>
      <c r="AE17" s="152"/>
      <c r="AF17" s="152"/>
      <c r="AG17" s="152"/>
      <c r="AH17" s="152"/>
    </row>
    <row r="18" spans="1:34" ht="18.75" customHeight="1" x14ac:dyDescent="0.2">
      <c r="A18" s="128"/>
      <c r="B18" s="128"/>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row>
    <row r="19" spans="1:34" ht="29.25" customHeight="1" x14ac:dyDescent="0.2">
      <c r="A19" s="737" t="s">
        <v>306</v>
      </c>
      <c r="B19" s="737"/>
      <c r="C19" s="737"/>
      <c r="D19" s="737"/>
      <c r="E19" s="737"/>
      <c r="F19" s="737"/>
      <c r="G19" s="737"/>
      <c r="H19" s="737"/>
      <c r="I19" s="737"/>
      <c r="J19" s="737"/>
      <c r="K19" s="737"/>
      <c r="L19" s="737"/>
      <c r="M19" s="737"/>
      <c r="N19" s="737"/>
      <c r="O19" s="737"/>
      <c r="P19" s="737"/>
      <c r="Q19" s="737"/>
      <c r="R19" s="737"/>
      <c r="S19" s="737"/>
      <c r="T19" s="737"/>
      <c r="U19" s="737"/>
      <c r="V19" s="737"/>
      <c r="W19" s="737"/>
      <c r="X19" s="737"/>
      <c r="Y19" s="737"/>
      <c r="Z19" s="737"/>
      <c r="AA19" s="737"/>
      <c r="AB19" s="737"/>
      <c r="AC19" s="737"/>
      <c r="AD19" s="737"/>
      <c r="AE19" s="737"/>
      <c r="AF19" s="737"/>
      <c r="AG19" s="737"/>
      <c r="AH19" s="737"/>
    </row>
    <row r="20" spans="1:34" ht="29.25" customHeight="1" x14ac:dyDescent="0.2">
      <c r="A20" s="737"/>
      <c r="B20" s="737"/>
      <c r="C20" s="737"/>
      <c r="D20" s="737"/>
      <c r="E20" s="737"/>
      <c r="F20" s="737"/>
      <c r="G20" s="737"/>
      <c r="H20" s="737"/>
      <c r="I20" s="737"/>
      <c r="J20" s="737"/>
      <c r="K20" s="737"/>
      <c r="L20" s="737"/>
      <c r="M20" s="737"/>
      <c r="N20" s="737"/>
      <c r="O20" s="737"/>
      <c r="P20" s="737"/>
      <c r="Q20" s="737"/>
      <c r="R20" s="737"/>
      <c r="S20" s="737"/>
      <c r="T20" s="737"/>
      <c r="U20" s="737"/>
      <c r="V20" s="737"/>
      <c r="W20" s="737"/>
      <c r="X20" s="737"/>
      <c r="Y20" s="737"/>
      <c r="Z20" s="737"/>
      <c r="AA20" s="737"/>
      <c r="AB20" s="737"/>
      <c r="AC20" s="737"/>
      <c r="AD20" s="737"/>
      <c r="AE20" s="737"/>
      <c r="AF20" s="737"/>
      <c r="AG20" s="737"/>
      <c r="AH20" s="737"/>
    </row>
    <row r="21" spans="1:34" ht="24.75" customHeight="1" x14ac:dyDescent="0.2">
      <c r="A21" s="132"/>
      <c r="B21" s="132"/>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row>
    <row r="22" spans="1:34" ht="17.25" customHeight="1" x14ac:dyDescent="0.2">
      <c r="A22" s="578" t="s">
        <v>7</v>
      </c>
      <c r="B22" s="578"/>
      <c r="C22" s="578"/>
      <c r="D22" s="578"/>
      <c r="E22" s="578"/>
      <c r="F22" s="578"/>
      <c r="G22" s="578"/>
      <c r="H22" s="578"/>
      <c r="I22" s="578"/>
      <c r="J22" s="578"/>
      <c r="K22" s="578"/>
      <c r="L22" s="578"/>
      <c r="M22" s="578"/>
      <c r="N22" s="578"/>
      <c r="O22" s="578"/>
      <c r="P22" s="578"/>
      <c r="Q22" s="578"/>
      <c r="R22" s="578"/>
      <c r="S22" s="578"/>
      <c r="T22" s="578"/>
      <c r="U22" s="578"/>
      <c r="V22" s="578"/>
      <c r="W22" s="578"/>
      <c r="X22" s="578"/>
      <c r="Y22" s="578"/>
      <c r="Z22" s="578"/>
      <c r="AA22" s="578"/>
      <c r="AB22" s="578"/>
      <c r="AC22" s="578"/>
      <c r="AD22" s="578"/>
      <c r="AE22" s="578"/>
      <c r="AF22" s="578"/>
      <c r="AG22" s="578"/>
      <c r="AH22" s="578"/>
    </row>
    <row r="23" spans="1:34" ht="24.75" customHeight="1" x14ac:dyDescent="0.2">
      <c r="A23" s="128"/>
      <c r="B23" s="128"/>
      <c r="C23" s="128"/>
      <c r="D23" s="128"/>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row>
    <row r="24" spans="1:34" ht="18.75" customHeight="1" x14ac:dyDescent="0.2">
      <c r="A24" s="225" t="s">
        <v>161</v>
      </c>
      <c r="B24" s="133"/>
      <c r="C24" s="128"/>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row>
    <row r="25" spans="1:34" ht="18.75" customHeight="1" x14ac:dyDescent="0.2">
      <c r="A25" s="727"/>
      <c r="B25" s="728"/>
      <c r="C25" s="728"/>
      <c r="D25" s="728"/>
      <c r="E25" s="728"/>
      <c r="F25" s="728"/>
      <c r="G25" s="728"/>
      <c r="H25" s="728"/>
      <c r="I25" s="728"/>
      <c r="J25" s="728"/>
      <c r="K25" s="728"/>
      <c r="L25" s="728"/>
      <c r="M25" s="728"/>
      <c r="N25" s="728"/>
      <c r="O25" s="728"/>
      <c r="P25" s="728"/>
      <c r="Q25" s="728"/>
      <c r="R25" s="728"/>
      <c r="S25" s="728"/>
      <c r="T25" s="728"/>
      <c r="U25" s="728"/>
      <c r="V25" s="728"/>
      <c r="W25" s="728"/>
      <c r="X25" s="728"/>
      <c r="Y25" s="728"/>
      <c r="Z25" s="728"/>
      <c r="AA25" s="728"/>
      <c r="AB25" s="728"/>
      <c r="AC25" s="728"/>
      <c r="AD25" s="728"/>
      <c r="AE25" s="728"/>
      <c r="AF25" s="728"/>
      <c r="AG25" s="728"/>
      <c r="AH25" s="729"/>
    </row>
    <row r="26" spans="1:34" ht="18.75" customHeight="1" x14ac:dyDescent="0.2">
      <c r="A26" s="730"/>
      <c r="B26" s="581"/>
      <c r="C26" s="581"/>
      <c r="D26" s="581"/>
      <c r="E26" s="581"/>
      <c r="F26" s="581"/>
      <c r="G26" s="581"/>
      <c r="H26" s="581"/>
      <c r="I26" s="581"/>
      <c r="J26" s="581"/>
      <c r="K26" s="581"/>
      <c r="L26" s="581"/>
      <c r="M26" s="581"/>
      <c r="N26" s="581"/>
      <c r="O26" s="581"/>
      <c r="P26" s="581"/>
      <c r="Q26" s="581"/>
      <c r="R26" s="581"/>
      <c r="S26" s="581"/>
      <c r="T26" s="581"/>
      <c r="U26" s="581"/>
      <c r="V26" s="581"/>
      <c r="W26" s="581"/>
      <c r="X26" s="581"/>
      <c r="Y26" s="581"/>
      <c r="Z26" s="581"/>
      <c r="AA26" s="581"/>
      <c r="AB26" s="581"/>
      <c r="AC26" s="581"/>
      <c r="AD26" s="581"/>
      <c r="AE26" s="581"/>
      <c r="AF26" s="581"/>
      <c r="AG26" s="581"/>
      <c r="AH26" s="731"/>
    </row>
    <row r="27" spans="1:34" ht="18.75" customHeight="1" x14ac:dyDescent="0.2">
      <c r="A27" s="730"/>
      <c r="B27" s="581"/>
      <c r="C27" s="581"/>
      <c r="D27" s="581"/>
      <c r="E27" s="581"/>
      <c r="F27" s="581"/>
      <c r="G27" s="581"/>
      <c r="H27" s="581"/>
      <c r="I27" s="581"/>
      <c r="J27" s="581"/>
      <c r="K27" s="581"/>
      <c r="L27" s="581"/>
      <c r="M27" s="581"/>
      <c r="N27" s="581"/>
      <c r="O27" s="581"/>
      <c r="P27" s="581"/>
      <c r="Q27" s="581"/>
      <c r="R27" s="581"/>
      <c r="S27" s="581"/>
      <c r="T27" s="581"/>
      <c r="U27" s="581"/>
      <c r="V27" s="581"/>
      <c r="W27" s="581"/>
      <c r="X27" s="581"/>
      <c r="Y27" s="581"/>
      <c r="Z27" s="581"/>
      <c r="AA27" s="581"/>
      <c r="AB27" s="581"/>
      <c r="AC27" s="581"/>
      <c r="AD27" s="581"/>
      <c r="AE27" s="581"/>
      <c r="AF27" s="581"/>
      <c r="AG27" s="581"/>
      <c r="AH27" s="731"/>
    </row>
    <row r="28" spans="1:34" ht="18.75" customHeight="1" x14ac:dyDescent="0.2">
      <c r="A28" s="730"/>
      <c r="B28" s="581"/>
      <c r="C28" s="581"/>
      <c r="D28" s="581"/>
      <c r="E28" s="581"/>
      <c r="F28" s="581"/>
      <c r="G28" s="581"/>
      <c r="H28" s="581"/>
      <c r="I28" s="581"/>
      <c r="J28" s="581"/>
      <c r="K28" s="581"/>
      <c r="L28" s="581"/>
      <c r="M28" s="581"/>
      <c r="N28" s="581"/>
      <c r="O28" s="581"/>
      <c r="P28" s="581"/>
      <c r="Q28" s="581"/>
      <c r="R28" s="581"/>
      <c r="S28" s="581"/>
      <c r="T28" s="581"/>
      <c r="U28" s="581"/>
      <c r="V28" s="581"/>
      <c r="W28" s="581"/>
      <c r="X28" s="581"/>
      <c r="Y28" s="581"/>
      <c r="Z28" s="581"/>
      <c r="AA28" s="581"/>
      <c r="AB28" s="581"/>
      <c r="AC28" s="581"/>
      <c r="AD28" s="581"/>
      <c r="AE28" s="581"/>
      <c r="AF28" s="581"/>
      <c r="AG28" s="581"/>
      <c r="AH28" s="731"/>
    </row>
    <row r="29" spans="1:34" ht="18.75" customHeight="1" x14ac:dyDescent="0.2">
      <c r="A29" s="730"/>
      <c r="B29" s="581"/>
      <c r="C29" s="581"/>
      <c r="D29" s="581"/>
      <c r="E29" s="581"/>
      <c r="F29" s="581"/>
      <c r="G29" s="581"/>
      <c r="H29" s="581"/>
      <c r="I29" s="581"/>
      <c r="J29" s="581"/>
      <c r="K29" s="581"/>
      <c r="L29" s="581"/>
      <c r="M29" s="581"/>
      <c r="N29" s="581"/>
      <c r="O29" s="581"/>
      <c r="P29" s="581"/>
      <c r="Q29" s="581"/>
      <c r="R29" s="581"/>
      <c r="S29" s="581"/>
      <c r="T29" s="581"/>
      <c r="U29" s="581"/>
      <c r="V29" s="581"/>
      <c r="W29" s="581"/>
      <c r="X29" s="581"/>
      <c r="Y29" s="581"/>
      <c r="Z29" s="581"/>
      <c r="AA29" s="581"/>
      <c r="AB29" s="581"/>
      <c r="AC29" s="581"/>
      <c r="AD29" s="581"/>
      <c r="AE29" s="581"/>
      <c r="AF29" s="581"/>
      <c r="AG29" s="581"/>
      <c r="AH29" s="731"/>
    </row>
    <row r="30" spans="1:34" ht="18.75" customHeight="1" x14ac:dyDescent="0.2">
      <c r="A30" s="730"/>
      <c r="B30" s="581"/>
      <c r="C30" s="581"/>
      <c r="D30" s="581"/>
      <c r="E30" s="581"/>
      <c r="F30" s="581"/>
      <c r="G30" s="581"/>
      <c r="H30" s="581"/>
      <c r="I30" s="581"/>
      <c r="J30" s="581"/>
      <c r="K30" s="581"/>
      <c r="L30" s="581"/>
      <c r="M30" s="581"/>
      <c r="N30" s="581"/>
      <c r="O30" s="581"/>
      <c r="P30" s="581"/>
      <c r="Q30" s="581"/>
      <c r="R30" s="581"/>
      <c r="S30" s="581"/>
      <c r="T30" s="581"/>
      <c r="U30" s="581"/>
      <c r="V30" s="581"/>
      <c r="W30" s="581"/>
      <c r="X30" s="581"/>
      <c r="Y30" s="581"/>
      <c r="Z30" s="581"/>
      <c r="AA30" s="581"/>
      <c r="AB30" s="581"/>
      <c r="AC30" s="581"/>
      <c r="AD30" s="581"/>
      <c r="AE30" s="581"/>
      <c r="AF30" s="581"/>
      <c r="AG30" s="581"/>
      <c r="AH30" s="731"/>
    </row>
    <row r="31" spans="1:34" ht="18.75" customHeight="1" x14ac:dyDescent="0.2">
      <c r="A31" s="732"/>
      <c r="B31" s="733"/>
      <c r="C31" s="733"/>
      <c r="D31" s="733"/>
      <c r="E31" s="733"/>
      <c r="F31" s="733"/>
      <c r="G31" s="733"/>
      <c r="H31" s="733"/>
      <c r="I31" s="733"/>
      <c r="J31" s="733"/>
      <c r="K31" s="733"/>
      <c r="L31" s="733"/>
      <c r="M31" s="733"/>
      <c r="N31" s="733"/>
      <c r="O31" s="733"/>
      <c r="P31" s="733"/>
      <c r="Q31" s="733"/>
      <c r="R31" s="733"/>
      <c r="S31" s="733"/>
      <c r="T31" s="733"/>
      <c r="U31" s="733"/>
      <c r="V31" s="733"/>
      <c r="W31" s="733"/>
      <c r="X31" s="733"/>
      <c r="Y31" s="733"/>
      <c r="Z31" s="733"/>
      <c r="AA31" s="733"/>
      <c r="AB31" s="733"/>
      <c r="AC31" s="733"/>
      <c r="AD31" s="733"/>
      <c r="AE31" s="733"/>
      <c r="AF31" s="733"/>
      <c r="AG31" s="733"/>
      <c r="AH31" s="734"/>
    </row>
    <row r="32" spans="1:34" ht="18.75" customHeight="1" x14ac:dyDescent="0.2">
      <c r="A32" s="128"/>
      <c r="B32" s="128"/>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row>
    <row r="33" spans="1:34" ht="18.75" customHeight="1" x14ac:dyDescent="0.2">
      <c r="A33" s="128"/>
      <c r="B33" s="128"/>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row>
    <row r="34" spans="1:34" ht="18.75" customHeight="1" x14ac:dyDescent="0.2">
      <c r="A34" s="128"/>
      <c r="B34" s="128"/>
      <c r="C34" s="128"/>
      <c r="D34" s="128"/>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row>
    <row r="35" spans="1:34" ht="18.75" customHeight="1" x14ac:dyDescent="0.2">
      <c r="A35" s="128"/>
      <c r="B35" s="128"/>
      <c r="C35" s="128"/>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row>
  </sheetData>
  <mergeCells count="20">
    <mergeCell ref="X3:AH3"/>
    <mergeCell ref="T10:AH10"/>
    <mergeCell ref="N11:R11"/>
    <mergeCell ref="T11:AH11"/>
    <mergeCell ref="AG13:AH13"/>
    <mergeCell ref="AD13:AF13"/>
    <mergeCell ref="N9:R9"/>
    <mergeCell ref="N10:R10"/>
    <mergeCell ref="A25:AH31"/>
    <mergeCell ref="A16:AH16"/>
    <mergeCell ref="A19:AH20"/>
    <mergeCell ref="U13:W13"/>
    <mergeCell ref="T12:AH12"/>
    <mergeCell ref="N13:R13"/>
    <mergeCell ref="A22:AH22"/>
    <mergeCell ref="N14:R14"/>
    <mergeCell ref="N12:R12"/>
    <mergeCell ref="AB13:AC13"/>
    <mergeCell ref="T14:AH14"/>
    <mergeCell ref="Y13:AA13"/>
  </mergeCells>
  <phoneticPr fontId="2"/>
  <printOptions horizontalCentered="1"/>
  <pageMargins left="0.39370078740157483" right="0.39370078740157483" top="0.98425196850393704" bottom="0.98425196850393704" header="0.51181102362204722" footer="0.51181102362204722"/>
  <headerFooter alignWithMargins="0"/>
  <drawing r:id="rId2"/>
  <mc:AlternateContent>
    <mc:Choice Requires="x14">
      <controls>
        <mc:AlternateContent>
          <mc:Choice Requires="x14">
            <control shapeId="8194" r:id="rId4" name="Button 2">
              <controlPr defaultSize="0" print="0" autoFill="0" autoPict="0" macro="[0]!入力シートにもどる">
                <anchor moveWithCells="1" sizeWithCells="1">
                  <from>
                    <xdr:col>43</xdr:col>
                    <xdr:colOff>0</xdr:colOff>
                    <xdr:row>0</xdr:row>
                    <xdr:rowOff>184150</xdr:rowOff>
                  </from>
                  <to>
                    <xdr:col>48</xdr:col>
                    <xdr:colOff>95250</xdr:colOff>
                    <xdr:row>2</xdr:row>
                    <xdr:rowOff>0</xdr:rowOff>
                  </to>
                </anchor>
              </controlPr>
            </control>
          </mc:Choice>
        </mc:AlternateContent>
        <mc:AlternateContent>
          <mc:Choice Requires="x14">
            <control shapeId="8195" r:id="rId5" name="Button 3">
              <controlPr defaultSize="0" print="0" autoFill="0" autoPict="0" macro="[0]!印刷する">
                <anchor moveWithCells="1" sizeWithCells="1">
                  <from>
                    <xdr:col>36</xdr:col>
                    <xdr:colOff>0</xdr:colOff>
                    <xdr:row>0</xdr:row>
                    <xdr:rowOff>209550</xdr:rowOff>
                  </from>
                  <to>
                    <xdr:col>41</xdr:col>
                    <xdr:colOff>76200</xdr:colOff>
                    <xdr:row>2</xdr:row>
                    <xdr:rowOff>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41"/>
  <sheetViews>
    <sheetView workbookViewId="0">
      <selection activeCell="E1" sqref="E1"/>
    </sheetView>
  </sheetViews>
  <sheetFormatPr defaultRowHeight="18.75" customHeight="1" x14ac:dyDescent="0.2"/>
  <cols>
    <col min="1" max="1" width="11.90625" customWidth="1"/>
  </cols>
  <sheetData>
    <row r="1" spans="1:2" ht="18.75" customHeight="1" x14ac:dyDescent="0.2">
      <c r="A1" t="s">
        <v>15</v>
      </c>
      <c r="B1" t="s">
        <v>209</v>
      </c>
    </row>
    <row r="2" spans="1:2" ht="18.75" customHeight="1" x14ac:dyDescent="0.2">
      <c r="A2" t="s">
        <v>16</v>
      </c>
      <c r="B2" t="s">
        <v>211</v>
      </c>
    </row>
    <row r="3" spans="1:2" ht="18.75" customHeight="1" x14ac:dyDescent="0.2">
      <c r="A3" t="s">
        <v>17</v>
      </c>
      <c r="B3" t="s">
        <v>213</v>
      </c>
    </row>
    <row r="4" spans="1:2" ht="18.75" customHeight="1" x14ac:dyDescent="0.2">
      <c r="A4" t="s">
        <v>18</v>
      </c>
      <c r="B4" t="s">
        <v>214</v>
      </c>
    </row>
    <row r="5" spans="1:2" ht="18.75" customHeight="1" x14ac:dyDescent="0.2">
      <c r="A5" t="s">
        <v>19</v>
      </c>
      <c r="B5" t="s">
        <v>212</v>
      </c>
    </row>
    <row r="6" spans="1:2" ht="18.75" customHeight="1" x14ac:dyDescent="0.2">
      <c r="A6" t="s">
        <v>20</v>
      </c>
      <c r="B6" t="s">
        <v>215</v>
      </c>
    </row>
    <row r="7" spans="1:2" ht="18.75" customHeight="1" x14ac:dyDescent="0.2">
      <c r="A7" t="s">
        <v>21</v>
      </c>
      <c r="B7" t="s">
        <v>212</v>
      </c>
    </row>
    <row r="8" spans="1:2" ht="18.75" customHeight="1" x14ac:dyDescent="0.2">
      <c r="A8" t="s">
        <v>22</v>
      </c>
      <c r="B8" t="s">
        <v>212</v>
      </c>
    </row>
    <row r="9" spans="1:2" ht="18.75" customHeight="1" x14ac:dyDescent="0.2">
      <c r="A9" t="s">
        <v>23</v>
      </c>
      <c r="B9" t="s">
        <v>210</v>
      </c>
    </row>
    <row r="10" spans="1:2" ht="18.75" customHeight="1" x14ac:dyDescent="0.2">
      <c r="A10" t="s">
        <v>24</v>
      </c>
      <c r="B10" t="s">
        <v>216</v>
      </c>
    </row>
    <row r="11" spans="1:2" ht="18.75" customHeight="1" x14ac:dyDescent="0.2">
      <c r="A11" t="s">
        <v>25</v>
      </c>
      <c r="B11" t="s">
        <v>214</v>
      </c>
    </row>
    <row r="12" spans="1:2" ht="18.75" customHeight="1" x14ac:dyDescent="0.2">
      <c r="A12" t="s">
        <v>26</v>
      </c>
      <c r="B12" t="s">
        <v>210</v>
      </c>
    </row>
    <row r="13" spans="1:2" ht="18.75" customHeight="1" x14ac:dyDescent="0.2">
      <c r="A13" t="s">
        <v>27</v>
      </c>
      <c r="B13" t="s">
        <v>210</v>
      </c>
    </row>
    <row r="14" spans="1:2" ht="18.75" customHeight="1" x14ac:dyDescent="0.2">
      <c r="A14" t="s">
        <v>28</v>
      </c>
      <c r="B14" t="s">
        <v>217</v>
      </c>
    </row>
    <row r="15" spans="1:2" ht="18.75" customHeight="1" x14ac:dyDescent="0.2">
      <c r="A15" t="s">
        <v>29</v>
      </c>
      <c r="B15" t="s">
        <v>212</v>
      </c>
    </row>
    <row r="16" spans="1:2" ht="18.75" customHeight="1" x14ac:dyDescent="0.2">
      <c r="A16" t="s">
        <v>30</v>
      </c>
      <c r="B16" t="s">
        <v>212</v>
      </c>
    </row>
    <row r="17" spans="1:3" ht="18.75" customHeight="1" x14ac:dyDescent="0.2">
      <c r="A17" t="s">
        <v>31</v>
      </c>
      <c r="B17" t="s">
        <v>214</v>
      </c>
    </row>
    <row r="18" spans="1:3" ht="18.75" customHeight="1" x14ac:dyDescent="0.2">
      <c r="A18" t="s">
        <v>32</v>
      </c>
      <c r="B18" t="s">
        <v>212</v>
      </c>
    </row>
    <row r="19" spans="1:3" ht="18.75" customHeight="1" x14ac:dyDescent="0.2">
      <c r="A19" t="s">
        <v>33</v>
      </c>
      <c r="B19" t="s">
        <v>217</v>
      </c>
    </row>
    <row r="20" spans="1:3" ht="18.75" customHeight="1" x14ac:dyDescent="0.2">
      <c r="A20" t="s">
        <v>34</v>
      </c>
      <c r="B20" t="s">
        <v>212</v>
      </c>
    </row>
    <row r="21" spans="1:3" ht="18.75" customHeight="1" x14ac:dyDescent="0.2">
      <c r="A21" t="s">
        <v>35</v>
      </c>
      <c r="B21" t="s">
        <v>217</v>
      </c>
    </row>
    <row r="22" spans="1:3" ht="18.75" customHeight="1" x14ac:dyDescent="0.2">
      <c r="A22" t="s">
        <v>331</v>
      </c>
      <c r="B22" t="s">
        <v>218</v>
      </c>
    </row>
    <row r="23" spans="1:3" ht="18.75" customHeight="1" x14ac:dyDescent="0.2">
      <c r="A23" t="s">
        <v>36</v>
      </c>
      <c r="B23" t="s">
        <v>216</v>
      </c>
    </row>
    <row r="24" spans="1:3" ht="18.75" customHeight="1" x14ac:dyDescent="0.2">
      <c r="A24" t="s">
        <v>37</v>
      </c>
      <c r="B24" t="s">
        <v>218</v>
      </c>
    </row>
    <row r="25" spans="1:3" ht="18.75" customHeight="1" x14ac:dyDescent="0.2">
      <c r="A25" t="s">
        <v>38</v>
      </c>
      <c r="B25" t="s">
        <v>215</v>
      </c>
    </row>
    <row r="26" spans="1:3" ht="18.75" customHeight="1" x14ac:dyDescent="0.2">
      <c r="A26" t="s">
        <v>39</v>
      </c>
      <c r="B26" t="s">
        <v>216</v>
      </c>
    </row>
    <row r="27" spans="1:3" ht="18.75" customHeight="1" x14ac:dyDescent="0.2">
      <c r="A27" t="s">
        <v>40</v>
      </c>
      <c r="B27" t="s">
        <v>215</v>
      </c>
    </row>
    <row r="28" spans="1:3" ht="18.75" customHeight="1" x14ac:dyDescent="0.2">
      <c r="A28" t="s">
        <v>41</v>
      </c>
      <c r="B28" t="s">
        <v>210</v>
      </c>
    </row>
    <row r="29" spans="1:3" ht="18.75" customHeight="1" x14ac:dyDescent="0.2">
      <c r="A29" t="s">
        <v>42</v>
      </c>
      <c r="B29" t="s">
        <v>217</v>
      </c>
    </row>
    <row r="30" spans="1:3" ht="18.75" customHeight="1" x14ac:dyDescent="0.2">
      <c r="A30" t="s">
        <v>89</v>
      </c>
      <c r="B30" t="s">
        <v>212</v>
      </c>
      <c r="C30" t="s">
        <v>90</v>
      </c>
    </row>
    <row r="31" spans="1:3" ht="18.75" customHeight="1" x14ac:dyDescent="0.2">
      <c r="A31" t="s">
        <v>88</v>
      </c>
      <c r="B31" t="s">
        <v>217</v>
      </c>
      <c r="C31" t="s">
        <v>91</v>
      </c>
    </row>
    <row r="32" spans="1:3" ht="18.75" customHeight="1" x14ac:dyDescent="0.2">
      <c r="A32" t="s">
        <v>87</v>
      </c>
      <c r="B32" t="s">
        <v>214</v>
      </c>
      <c r="C32" t="s">
        <v>92</v>
      </c>
    </row>
    <row r="33" spans="1:3" ht="18.75" customHeight="1" x14ac:dyDescent="0.2">
      <c r="A33" t="s">
        <v>86</v>
      </c>
      <c r="B33" t="s">
        <v>214</v>
      </c>
      <c r="C33" t="s">
        <v>92</v>
      </c>
    </row>
    <row r="34" spans="1:3" ht="18.75" customHeight="1" x14ac:dyDescent="0.2">
      <c r="A34" t="s">
        <v>85</v>
      </c>
      <c r="B34" t="s">
        <v>210</v>
      </c>
      <c r="C34" t="s">
        <v>93</v>
      </c>
    </row>
    <row r="35" spans="1:3" ht="18.75" customHeight="1" x14ac:dyDescent="0.2">
      <c r="A35" t="s">
        <v>84</v>
      </c>
      <c r="B35" t="s">
        <v>210</v>
      </c>
      <c r="C35" t="s">
        <v>93</v>
      </c>
    </row>
    <row r="36" spans="1:3" ht="18.75" customHeight="1" x14ac:dyDescent="0.2">
      <c r="A36" t="s">
        <v>83</v>
      </c>
      <c r="B36" t="s">
        <v>210</v>
      </c>
      <c r="C36" t="s">
        <v>93</v>
      </c>
    </row>
    <row r="37" spans="1:3" ht="18.75" customHeight="1" x14ac:dyDescent="0.2">
      <c r="A37" t="s">
        <v>43</v>
      </c>
      <c r="B37" t="s">
        <v>210</v>
      </c>
      <c r="C37" t="s">
        <v>94</v>
      </c>
    </row>
    <row r="38" spans="1:3" ht="18.75" customHeight="1" x14ac:dyDescent="0.2">
      <c r="A38" t="s">
        <v>44</v>
      </c>
      <c r="B38" t="s">
        <v>210</v>
      </c>
      <c r="C38" t="s">
        <v>95</v>
      </c>
    </row>
    <row r="39" spans="1:3" ht="18.75" customHeight="1" x14ac:dyDescent="0.2">
      <c r="A39" t="s">
        <v>45</v>
      </c>
      <c r="B39" t="s">
        <v>210</v>
      </c>
      <c r="C39" t="s">
        <v>96</v>
      </c>
    </row>
    <row r="40" spans="1:3" ht="18.75" customHeight="1" x14ac:dyDescent="0.2">
      <c r="A40" t="s">
        <v>46</v>
      </c>
      <c r="B40" t="s">
        <v>216</v>
      </c>
      <c r="C40" t="s">
        <v>97</v>
      </c>
    </row>
    <row r="41" spans="1:3" ht="18.75" customHeight="1" x14ac:dyDescent="0.2">
      <c r="A41" t="s">
        <v>47</v>
      </c>
      <c r="B41" t="s">
        <v>216</v>
      </c>
      <c r="C41" t="s">
        <v>97</v>
      </c>
    </row>
  </sheetData>
  <phoneticPr fontId="2"/>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2"/>
  </sheetPr>
  <dimension ref="A1:AM51"/>
  <sheetViews>
    <sheetView showGridLines="0" showZeros="0" view="pageBreakPreview" topLeftCell="A26" zoomScaleNormal="100" zoomScaleSheetLayoutView="100" workbookViewId="0">
      <selection activeCell="AZ19" sqref="AZ19"/>
    </sheetView>
  </sheetViews>
  <sheetFormatPr defaultColWidth="2.36328125" defaultRowHeight="18.75" customHeight="1" x14ac:dyDescent="0.2"/>
  <cols>
    <col min="1" max="17" width="2.36328125" style="3" customWidth="1"/>
    <col min="18" max="18" width="5.26953125" style="3" customWidth="1"/>
    <col min="19" max="19" width="0.7265625" style="3" customWidth="1"/>
    <col min="20" max="22" width="2.36328125" style="3" customWidth="1"/>
    <col min="23" max="24" width="1.36328125" style="3" customWidth="1"/>
    <col min="25" max="25" width="2.36328125" style="3" customWidth="1"/>
    <col min="26" max="27" width="2" style="3" customWidth="1"/>
    <col min="28" max="28" width="3.453125" style="3" bestFit="1" customWidth="1"/>
    <col min="29" max="30" width="2" style="3" customWidth="1"/>
    <col min="31" max="31" width="3.453125" style="3" bestFit="1" customWidth="1"/>
    <col min="32" max="33" width="2" style="3" customWidth="1"/>
    <col min="34" max="34" width="3.453125" style="3" bestFit="1" customWidth="1"/>
    <col min="35" max="38" width="2.36328125" style="3" customWidth="1"/>
    <col min="39" max="39" width="20.453125" style="3" bestFit="1" customWidth="1"/>
    <col min="40" max="16384" width="2.36328125" style="3"/>
  </cols>
  <sheetData>
    <row r="1" spans="1:38" ht="17.649999999999999" customHeight="1" x14ac:dyDescent="0.2">
      <c r="A1" s="128" t="s">
        <v>297</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row>
    <row r="2" spans="1:38" ht="17.649999999999999" customHeight="1" x14ac:dyDescent="0.2">
      <c r="A2" s="128"/>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row>
    <row r="3" spans="1:38" ht="17.649999999999999" customHeight="1" x14ac:dyDescent="0.2">
      <c r="A3" s="128"/>
      <c r="B3" s="128"/>
      <c r="C3" s="128"/>
      <c r="D3" s="128"/>
      <c r="E3" s="128"/>
      <c r="F3" s="128"/>
      <c r="G3" s="128"/>
      <c r="H3" s="128"/>
      <c r="I3" s="128"/>
      <c r="J3" s="128"/>
      <c r="K3" s="128"/>
      <c r="L3" s="128"/>
      <c r="M3" s="128"/>
      <c r="N3" s="128"/>
      <c r="O3" s="128"/>
      <c r="P3" s="128"/>
      <c r="Q3" s="128"/>
      <c r="R3" s="128"/>
      <c r="S3" s="128"/>
      <c r="T3" s="128"/>
      <c r="U3" s="128"/>
      <c r="V3" s="128"/>
      <c r="W3" s="564" t="s">
        <v>276</v>
      </c>
      <c r="X3" s="564"/>
      <c r="Y3" s="564"/>
      <c r="Z3" s="565">
        <f>入力シート!D71</f>
        <v>0</v>
      </c>
      <c r="AA3" s="565"/>
      <c r="AB3" s="129" t="s">
        <v>179</v>
      </c>
      <c r="AC3" s="565">
        <f>入力シート!F71</f>
        <v>0</v>
      </c>
      <c r="AD3" s="565"/>
      <c r="AE3" s="129" t="s">
        <v>180</v>
      </c>
      <c r="AF3" s="565">
        <f>入力シート!H71</f>
        <v>0</v>
      </c>
      <c r="AG3" s="565"/>
      <c r="AH3" s="129" t="s">
        <v>181</v>
      </c>
      <c r="AL3" s="18"/>
    </row>
    <row r="4" spans="1:38" ht="17.649999999999999" customHeight="1" x14ac:dyDescent="0.2">
      <c r="A4" s="128"/>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row>
    <row r="5" spans="1:38" ht="17.649999999999999" customHeight="1" x14ac:dyDescent="0.2">
      <c r="A5" s="128"/>
      <c r="B5" s="128" t="str">
        <f>IF(OR(入力シート!I67="一般緑化",入力シート!I67="校園庭の芝生化",入力シート!I67="ひろばの芝生化"),入力シート!AA67&amp;"　様"," 兵庫県知事　様")</f>
        <v xml:space="preserve"> 兵庫県知事　様</v>
      </c>
      <c r="C5" s="129"/>
      <c r="D5" s="129"/>
      <c r="E5" s="129"/>
      <c r="F5" s="129"/>
      <c r="G5" s="129"/>
      <c r="H5" s="129"/>
      <c r="I5" s="129"/>
      <c r="J5" s="129"/>
      <c r="K5" s="129"/>
      <c r="L5" s="129"/>
      <c r="M5" s="128"/>
      <c r="N5" s="128"/>
      <c r="O5" s="128"/>
      <c r="P5" s="128"/>
      <c r="Q5" s="128"/>
      <c r="R5" s="128"/>
      <c r="S5" s="128"/>
      <c r="T5" s="128"/>
      <c r="U5" s="128"/>
      <c r="V5" s="128"/>
      <c r="W5" s="128"/>
      <c r="X5" s="128"/>
      <c r="Y5" s="128"/>
      <c r="Z5" s="128"/>
      <c r="AA5" s="128"/>
      <c r="AB5" s="128"/>
      <c r="AC5" s="128"/>
      <c r="AD5" s="128"/>
      <c r="AE5" s="128"/>
      <c r="AF5" s="128"/>
      <c r="AG5" s="128"/>
      <c r="AH5" s="128"/>
    </row>
    <row r="6" spans="1:38" ht="17.649999999999999" customHeight="1" x14ac:dyDescent="0.2">
      <c r="A6" s="128"/>
      <c r="B6" s="130" t="str">
        <f>IF(入力シート!I67="","（県民局長）","（市町経由）")</f>
        <v>（県民局長）</v>
      </c>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row>
    <row r="7" spans="1:38" ht="17.649999999999999" customHeight="1" x14ac:dyDescent="0.2">
      <c r="A7" s="128"/>
      <c r="B7" s="130" t="str">
        <f>IF(入力シート!I67="","（県民センター長）","")</f>
        <v>（県民センター長）</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row>
    <row r="8" spans="1:38" ht="17.649999999999999" customHeight="1" x14ac:dyDescent="0.2">
      <c r="A8" s="128"/>
      <c r="B8" s="130" t="str">
        <f>IF(入力シート!I67="","（市町経由）","")</f>
        <v>（市町経由）</v>
      </c>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row>
    <row r="9" spans="1:38" ht="17.649999999999999" customHeight="1" x14ac:dyDescent="0.2">
      <c r="A9" s="128"/>
      <c r="B9" s="128"/>
      <c r="C9" s="128"/>
      <c r="D9" s="128"/>
      <c r="E9" s="128"/>
      <c r="F9" s="128"/>
      <c r="G9" s="128"/>
      <c r="H9" s="128"/>
      <c r="I9" s="128"/>
      <c r="J9" s="128"/>
      <c r="K9" s="128"/>
      <c r="L9" s="128"/>
      <c r="M9" s="128"/>
      <c r="N9" s="566" t="s">
        <v>0</v>
      </c>
      <c r="O9" s="566"/>
      <c r="P9" s="566"/>
      <c r="Q9" s="566"/>
      <c r="R9" s="566"/>
      <c r="S9" s="128"/>
      <c r="T9" s="128"/>
      <c r="U9" s="128"/>
      <c r="V9" s="128"/>
      <c r="W9" s="128"/>
      <c r="X9" s="128"/>
      <c r="Y9" s="128"/>
      <c r="Z9" s="128"/>
      <c r="AA9" s="128"/>
      <c r="AB9" s="128"/>
      <c r="AC9" s="128"/>
      <c r="AD9" s="128"/>
      <c r="AE9" s="128"/>
      <c r="AF9" s="128"/>
      <c r="AG9" s="128"/>
      <c r="AH9" s="128"/>
    </row>
    <row r="10" spans="1:38" ht="29.25" customHeight="1" x14ac:dyDescent="0.2">
      <c r="A10" s="128"/>
      <c r="B10" s="128"/>
      <c r="C10" s="128"/>
      <c r="D10" s="128"/>
      <c r="E10" s="128"/>
      <c r="F10" s="128"/>
      <c r="G10" s="128"/>
      <c r="H10" s="128"/>
      <c r="I10" s="128"/>
      <c r="J10" s="128"/>
      <c r="K10" s="128"/>
      <c r="L10" s="128"/>
      <c r="M10" s="128"/>
      <c r="N10" s="573" t="s">
        <v>1</v>
      </c>
      <c r="O10" s="573"/>
      <c r="P10" s="573"/>
      <c r="Q10" s="573"/>
      <c r="R10" s="573"/>
      <c r="S10" s="131"/>
      <c r="T10" s="572">
        <f>IF(入力シート!I13="",入力シート!I27,入力シート!I13)</f>
        <v>0</v>
      </c>
      <c r="U10" s="572"/>
      <c r="V10" s="572"/>
      <c r="W10" s="572"/>
      <c r="X10" s="572"/>
      <c r="Y10" s="572"/>
      <c r="Z10" s="572"/>
      <c r="AA10" s="572"/>
      <c r="AB10" s="572"/>
      <c r="AC10" s="572"/>
      <c r="AD10" s="572"/>
      <c r="AE10" s="572"/>
      <c r="AF10" s="572"/>
      <c r="AG10" s="572"/>
      <c r="AH10" s="572"/>
    </row>
    <row r="11" spans="1:38" ht="29.25" customHeight="1" x14ac:dyDescent="0.2">
      <c r="A11" s="128"/>
      <c r="B11" s="128"/>
      <c r="C11" s="128"/>
      <c r="D11" s="128"/>
      <c r="E11" s="128"/>
      <c r="F11" s="128"/>
      <c r="G11" s="128"/>
      <c r="H11" s="128"/>
      <c r="I11" s="128"/>
      <c r="J11" s="128"/>
      <c r="K11" s="128"/>
      <c r="L11" s="128"/>
      <c r="M11" s="128"/>
      <c r="N11" s="573" t="s">
        <v>2</v>
      </c>
      <c r="O11" s="573"/>
      <c r="P11" s="573"/>
      <c r="Q11" s="573"/>
      <c r="R11" s="573"/>
      <c r="S11" s="131"/>
      <c r="T11" s="572" t="str">
        <f>IF(入力シート!I15="","",入力シート!I15)</f>
        <v/>
      </c>
      <c r="U11" s="572"/>
      <c r="V11" s="572"/>
      <c r="W11" s="572"/>
      <c r="X11" s="572"/>
      <c r="Y11" s="572"/>
      <c r="Z11" s="572"/>
      <c r="AA11" s="572"/>
      <c r="AB11" s="572"/>
      <c r="AC11" s="572"/>
      <c r="AD11" s="572"/>
      <c r="AE11" s="572"/>
      <c r="AF11" s="572"/>
      <c r="AG11" s="572"/>
      <c r="AH11" s="572"/>
    </row>
    <row r="12" spans="1:38" ht="28.5" customHeight="1" x14ac:dyDescent="0.2">
      <c r="A12" s="128"/>
      <c r="B12" s="128"/>
      <c r="C12" s="128"/>
      <c r="D12" s="128"/>
      <c r="E12" s="128"/>
      <c r="F12" s="128"/>
      <c r="G12" s="128"/>
      <c r="H12" s="128"/>
      <c r="I12" s="128"/>
      <c r="J12" s="128"/>
      <c r="K12" s="128"/>
      <c r="L12" s="128"/>
      <c r="M12" s="128"/>
      <c r="N12" s="573" t="s">
        <v>11</v>
      </c>
      <c r="O12" s="573"/>
      <c r="P12" s="573"/>
      <c r="Q12" s="573"/>
      <c r="R12" s="573"/>
      <c r="S12" s="131"/>
      <c r="T12" s="572">
        <f>IF(入力シート!I19="",入力シート!I29,入力シート!I17&amp;"　"&amp;入力シート!I19)</f>
        <v>0</v>
      </c>
      <c r="U12" s="572"/>
      <c r="V12" s="572"/>
      <c r="W12" s="572"/>
      <c r="X12" s="572"/>
      <c r="Y12" s="572"/>
      <c r="Z12" s="572"/>
      <c r="AA12" s="572"/>
      <c r="AB12" s="572"/>
      <c r="AC12" s="572"/>
      <c r="AD12" s="572"/>
      <c r="AE12" s="572"/>
      <c r="AF12" s="572"/>
      <c r="AG12" s="572"/>
      <c r="AH12" s="572"/>
    </row>
    <row r="13" spans="1:38" ht="28.5" customHeight="1" x14ac:dyDescent="0.2">
      <c r="A13" s="128"/>
      <c r="B13" s="128"/>
      <c r="C13" s="128"/>
      <c r="D13" s="128"/>
      <c r="E13" s="128"/>
      <c r="F13" s="128"/>
      <c r="G13" s="128"/>
      <c r="H13" s="128"/>
      <c r="I13" s="128"/>
      <c r="J13" s="128"/>
      <c r="K13" s="128"/>
      <c r="L13" s="128"/>
      <c r="M13" s="128"/>
      <c r="N13" s="579" t="s">
        <v>286</v>
      </c>
      <c r="O13" s="579"/>
      <c r="P13" s="579"/>
      <c r="Q13" s="579"/>
      <c r="R13" s="579"/>
      <c r="S13" s="131"/>
      <c r="T13" s="222" t="s">
        <v>302</v>
      </c>
      <c r="U13" s="575">
        <f>IF(入力シート!I20="",入力シート!I30,入力シート!I20)</f>
        <v>0</v>
      </c>
      <c r="V13" s="575"/>
      <c r="W13" s="575"/>
      <c r="X13" s="575"/>
      <c r="Y13" s="230" t="s">
        <v>219</v>
      </c>
      <c r="Z13" s="575">
        <f>IF(入力シート!L20="",入力シート!L30,入力シート!L20)</f>
        <v>0</v>
      </c>
      <c r="AA13" s="575"/>
      <c r="AB13" s="575"/>
      <c r="AC13" s="576" t="s">
        <v>143</v>
      </c>
      <c r="AD13" s="576"/>
      <c r="AE13" s="575">
        <f>IF(入力シート!O20="",入力シート!O30,入力シート!O20)</f>
        <v>0</v>
      </c>
      <c r="AF13" s="575"/>
      <c r="AG13" s="575"/>
      <c r="AH13" s="222" t="s">
        <v>301</v>
      </c>
    </row>
    <row r="14" spans="1:38" ht="28.5" customHeight="1" x14ac:dyDescent="0.2">
      <c r="A14" s="128"/>
      <c r="B14" s="128"/>
      <c r="C14" s="128"/>
      <c r="D14" s="128"/>
      <c r="E14" s="128"/>
      <c r="F14" s="128"/>
      <c r="G14" s="128"/>
      <c r="H14" s="128"/>
      <c r="I14" s="128"/>
      <c r="J14" s="128"/>
      <c r="K14" s="128"/>
      <c r="L14" s="128"/>
      <c r="M14" s="128"/>
      <c r="N14" s="579" t="s">
        <v>287</v>
      </c>
      <c r="O14" s="579"/>
      <c r="P14" s="579"/>
      <c r="Q14" s="579"/>
      <c r="R14" s="579"/>
      <c r="S14" s="131"/>
      <c r="T14" s="580">
        <f>IF(入力シート!I21="",入力シート!I31,入力シート!I21)</f>
        <v>0</v>
      </c>
      <c r="U14" s="580"/>
      <c r="V14" s="580"/>
      <c r="W14" s="580"/>
      <c r="X14" s="580"/>
      <c r="Y14" s="580"/>
      <c r="Z14" s="580"/>
      <c r="AA14" s="580"/>
      <c r="AB14" s="580"/>
      <c r="AC14" s="580"/>
      <c r="AD14" s="580"/>
      <c r="AE14" s="580"/>
      <c r="AF14" s="580"/>
      <c r="AG14" s="580"/>
      <c r="AH14" s="580"/>
    </row>
    <row r="15" spans="1:38" ht="17.649999999999999" customHeight="1" x14ac:dyDescent="0.2">
      <c r="A15" s="128"/>
      <c r="B15" s="128"/>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row>
    <row r="16" spans="1:38" ht="17.649999999999999" customHeight="1" x14ac:dyDescent="0.2">
      <c r="A16" s="581" t="s">
        <v>3</v>
      </c>
      <c r="B16" s="581"/>
      <c r="C16" s="581"/>
      <c r="D16" s="581"/>
      <c r="E16" s="581"/>
      <c r="F16" s="581"/>
      <c r="G16" s="581"/>
      <c r="H16" s="581"/>
      <c r="I16" s="581"/>
      <c r="J16" s="581"/>
      <c r="K16" s="581"/>
      <c r="L16" s="581"/>
      <c r="M16" s="581"/>
      <c r="N16" s="581"/>
      <c r="O16" s="581"/>
      <c r="P16" s="581"/>
      <c r="Q16" s="581"/>
      <c r="R16" s="581"/>
      <c r="S16" s="581"/>
      <c r="T16" s="581"/>
      <c r="U16" s="581"/>
      <c r="V16" s="581"/>
      <c r="W16" s="581"/>
      <c r="X16" s="581"/>
      <c r="Y16" s="581"/>
      <c r="Z16" s="581"/>
      <c r="AA16" s="581"/>
      <c r="AB16" s="581"/>
      <c r="AC16" s="581"/>
      <c r="AD16" s="581"/>
      <c r="AE16" s="581"/>
      <c r="AF16" s="581"/>
      <c r="AG16" s="581"/>
      <c r="AH16" s="581"/>
    </row>
    <row r="17" spans="1:39" ht="17.649999999999999" customHeight="1" x14ac:dyDescent="0.2">
      <c r="A17" s="152"/>
      <c r="B17" s="152"/>
      <c r="C17" s="152"/>
      <c r="D17" s="152"/>
      <c r="E17" s="152"/>
      <c r="F17" s="152"/>
      <c r="G17" s="152"/>
      <c r="H17" s="152"/>
      <c r="I17" s="152"/>
      <c r="J17" s="152"/>
      <c r="K17" s="152"/>
      <c r="L17" s="152"/>
      <c r="M17" s="152"/>
      <c r="N17" s="152"/>
      <c r="O17" s="152"/>
      <c r="P17" s="152"/>
      <c r="Q17" s="152"/>
      <c r="R17" s="152"/>
      <c r="S17" s="152"/>
      <c r="T17" s="152"/>
      <c r="U17" s="152"/>
      <c r="V17" s="152"/>
      <c r="W17" s="152"/>
      <c r="X17" s="152"/>
      <c r="Y17" s="152"/>
      <c r="Z17" s="152"/>
      <c r="AA17" s="152"/>
      <c r="AB17" s="152"/>
      <c r="AC17" s="152"/>
      <c r="AD17" s="152"/>
      <c r="AE17" s="152"/>
      <c r="AF17" s="152"/>
      <c r="AG17" s="152"/>
      <c r="AH17" s="152"/>
    </row>
    <row r="18" spans="1:39" ht="18.649999999999999" customHeight="1" x14ac:dyDescent="0.2">
      <c r="A18" s="577" t="s">
        <v>334</v>
      </c>
      <c r="B18" s="577"/>
      <c r="C18" s="577"/>
      <c r="D18" s="577"/>
      <c r="E18" s="577"/>
      <c r="F18" s="577"/>
      <c r="G18" s="577"/>
      <c r="H18" s="577"/>
      <c r="I18" s="577"/>
      <c r="J18" s="577"/>
      <c r="K18" s="577"/>
      <c r="L18" s="577"/>
      <c r="M18" s="577"/>
      <c r="N18" s="577"/>
      <c r="O18" s="577"/>
      <c r="P18" s="577"/>
      <c r="Q18" s="577"/>
      <c r="R18" s="577"/>
      <c r="S18" s="577"/>
      <c r="T18" s="577"/>
      <c r="U18" s="577"/>
      <c r="V18" s="577"/>
      <c r="W18" s="577"/>
      <c r="X18" s="577"/>
      <c r="Y18" s="577"/>
      <c r="Z18" s="577"/>
      <c r="AA18" s="577"/>
      <c r="AB18" s="577"/>
      <c r="AC18" s="577"/>
      <c r="AD18" s="577"/>
      <c r="AE18" s="577"/>
      <c r="AF18" s="577"/>
      <c r="AG18" s="577"/>
      <c r="AH18" s="577"/>
    </row>
    <row r="19" spans="1:39" ht="17.25" customHeight="1" x14ac:dyDescent="0.2">
      <c r="A19" s="577"/>
      <c r="B19" s="577"/>
      <c r="C19" s="577"/>
      <c r="D19" s="577"/>
      <c r="E19" s="577"/>
      <c r="F19" s="577"/>
      <c r="G19" s="577"/>
      <c r="H19" s="577"/>
      <c r="I19" s="577"/>
      <c r="J19" s="577"/>
      <c r="K19" s="577"/>
      <c r="L19" s="577"/>
      <c r="M19" s="577"/>
      <c r="N19" s="577"/>
      <c r="O19" s="577"/>
      <c r="P19" s="577"/>
      <c r="Q19" s="577"/>
      <c r="R19" s="577"/>
      <c r="S19" s="577"/>
      <c r="T19" s="577"/>
      <c r="U19" s="577"/>
      <c r="V19" s="577"/>
      <c r="W19" s="577"/>
      <c r="X19" s="577"/>
      <c r="Y19" s="577"/>
      <c r="Z19" s="577"/>
      <c r="AA19" s="577"/>
      <c r="AB19" s="577"/>
      <c r="AC19" s="577"/>
      <c r="AD19" s="577"/>
      <c r="AE19" s="577"/>
      <c r="AF19" s="577"/>
      <c r="AG19" s="577"/>
      <c r="AH19" s="577"/>
    </row>
    <row r="20" spans="1:39" ht="19.5" customHeight="1" x14ac:dyDescent="0.2">
      <c r="A20" s="132"/>
      <c r="B20" s="132"/>
      <c r="C20" s="132"/>
      <c r="D20" s="132"/>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row>
    <row r="21" spans="1:39" ht="17.649999999999999" customHeight="1" x14ac:dyDescent="0.2">
      <c r="A21" s="578" t="s">
        <v>7</v>
      </c>
      <c r="B21" s="578"/>
      <c r="C21" s="578"/>
      <c r="D21" s="578"/>
      <c r="E21" s="578"/>
      <c r="F21" s="578"/>
      <c r="G21" s="578"/>
      <c r="H21" s="578"/>
      <c r="I21" s="578"/>
      <c r="J21" s="578"/>
      <c r="K21" s="578"/>
      <c r="L21" s="578"/>
      <c r="M21" s="578"/>
      <c r="N21" s="578"/>
      <c r="O21" s="578"/>
      <c r="P21" s="578"/>
      <c r="Q21" s="578"/>
      <c r="R21" s="578"/>
      <c r="S21" s="578"/>
      <c r="T21" s="578"/>
      <c r="U21" s="578"/>
      <c r="V21" s="578"/>
      <c r="W21" s="578"/>
      <c r="X21" s="578"/>
      <c r="Y21" s="578"/>
      <c r="Z21" s="578"/>
      <c r="AA21" s="578"/>
      <c r="AB21" s="578"/>
      <c r="AC21" s="578"/>
      <c r="AD21" s="578"/>
      <c r="AE21" s="578"/>
      <c r="AF21" s="578"/>
      <c r="AG21" s="578"/>
      <c r="AH21" s="578"/>
    </row>
    <row r="22" spans="1:39" ht="19.5" customHeight="1" x14ac:dyDescent="0.2">
      <c r="A22" s="128"/>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row>
    <row r="23" spans="1:39" ht="17.649999999999999" customHeight="1" x14ac:dyDescent="0.2">
      <c r="A23" s="128"/>
      <c r="B23" s="133" t="s">
        <v>112</v>
      </c>
      <c r="C23" s="128"/>
      <c r="D23" s="249" t="s">
        <v>4</v>
      </c>
      <c r="E23" s="249"/>
      <c r="F23" s="249"/>
      <c r="G23" s="249"/>
      <c r="H23" s="249"/>
      <c r="I23" s="128"/>
      <c r="J23" s="128"/>
      <c r="K23" s="128" t="str">
        <f>IF(入力シート!I67="","ア　一般緑化　　　　　　　　　　イ　校園庭の芝生化",入力シート!I67)</f>
        <v>ア　一般緑化　　　　　　　　　　イ　校園庭の芝生化</v>
      </c>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row>
    <row r="24" spans="1:39" ht="17.649999999999999" customHeight="1" x14ac:dyDescent="0.2">
      <c r="A24" s="128"/>
      <c r="B24" s="133"/>
      <c r="C24" s="128"/>
      <c r="D24" s="134"/>
      <c r="E24" s="134"/>
      <c r="F24" s="134"/>
      <c r="G24" s="134"/>
      <c r="H24" s="134"/>
      <c r="I24" s="128"/>
      <c r="J24" s="128"/>
      <c r="K24" s="128" t="str">
        <f>IF(入力シート!I67="","ウ　ひろばの芝生化　　　　　　　エ　駐車場の芝生化","")</f>
        <v>ウ　ひろばの芝生化　　　　　　　エ　駐車場の芝生化</v>
      </c>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row>
    <row r="25" spans="1:39" ht="17.649999999999999" customHeight="1" x14ac:dyDescent="0.2">
      <c r="A25" s="128"/>
      <c r="B25" s="133"/>
      <c r="C25" s="128"/>
      <c r="D25" s="134"/>
      <c r="E25" s="134"/>
      <c r="F25" s="134"/>
      <c r="G25" s="134"/>
      <c r="H25" s="134"/>
      <c r="I25" s="128"/>
      <c r="J25" s="128"/>
      <c r="K25" s="128" t="str">
        <f>IF(入力シート!I67="","オ　建築物の屋上緑化・壁面緑化　カ　都心緑化","")</f>
        <v>オ　建築物の屋上緑化・壁面緑化　カ　都心緑化</v>
      </c>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row>
    <row r="26" spans="1:39" ht="17.649999999999999" customHeight="1" x14ac:dyDescent="0.2">
      <c r="A26" s="128"/>
      <c r="B26" s="128"/>
      <c r="C26" s="128"/>
      <c r="D26" s="128"/>
      <c r="E26" s="128"/>
      <c r="F26" s="12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row>
    <row r="27" spans="1:39" ht="17.649999999999999" customHeight="1" x14ac:dyDescent="0.2">
      <c r="A27" s="128"/>
      <c r="B27" s="133" t="s">
        <v>188</v>
      </c>
      <c r="C27" s="128"/>
      <c r="D27" s="128" t="s">
        <v>5</v>
      </c>
      <c r="E27" s="128"/>
      <c r="F27" s="128"/>
      <c r="G27" s="128"/>
      <c r="H27" s="128"/>
      <c r="I27" s="128"/>
      <c r="J27" s="128"/>
      <c r="K27" s="574" t="str">
        <f>IF(入力シート!E72="","金                　　　   円","金"&amp;DBCS(TEXT(入力シート!E72,"＃，＃＃０")&amp;"円"))</f>
        <v>金                　　　   円</v>
      </c>
      <c r="L27" s="574"/>
      <c r="M27" s="574"/>
      <c r="N27" s="574"/>
      <c r="O27" s="574"/>
      <c r="P27" s="574"/>
      <c r="Q27" s="574"/>
      <c r="R27" s="574"/>
      <c r="S27" s="574"/>
      <c r="T27" s="574"/>
      <c r="U27" s="574"/>
      <c r="V27" s="574"/>
      <c r="W27" s="574"/>
      <c r="X27" s="574"/>
      <c r="Y27" s="574"/>
      <c r="Z27" s="574"/>
      <c r="AA27" s="574"/>
      <c r="AB27" s="574"/>
      <c r="AC27" s="574"/>
      <c r="AD27" s="574"/>
      <c r="AE27" s="574"/>
      <c r="AF27" s="574"/>
      <c r="AG27" s="128"/>
      <c r="AH27" s="128"/>
      <c r="AM27" s="19"/>
    </row>
    <row r="28" spans="1:39" ht="17.649999999999999" customHeight="1" x14ac:dyDescent="0.2">
      <c r="A28" s="128"/>
      <c r="B28" s="128"/>
      <c r="C28" s="128"/>
      <c r="D28" s="128"/>
      <c r="E28" s="128"/>
      <c r="F28" s="128"/>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row>
    <row r="29" spans="1:39" ht="17.649999999999999" customHeight="1" x14ac:dyDescent="0.2">
      <c r="A29" s="128"/>
      <c r="B29" s="133" t="s">
        <v>189</v>
      </c>
      <c r="C29" s="128"/>
      <c r="D29" s="128" t="s">
        <v>6</v>
      </c>
      <c r="E29" s="128"/>
      <c r="F29" s="128"/>
      <c r="G29" s="128"/>
      <c r="H29" s="128"/>
      <c r="I29" s="128"/>
      <c r="J29" s="128"/>
      <c r="K29" s="128" t="s">
        <v>155</v>
      </c>
      <c r="L29" s="128"/>
      <c r="M29" s="128"/>
      <c r="N29" s="128"/>
      <c r="O29" s="128"/>
      <c r="P29" s="128"/>
      <c r="Q29" s="128"/>
      <c r="R29" s="128"/>
      <c r="S29" s="128"/>
      <c r="T29" s="128"/>
      <c r="U29" s="128"/>
      <c r="V29" s="128"/>
      <c r="W29" s="128"/>
      <c r="X29" s="128"/>
      <c r="Y29" s="128"/>
      <c r="Z29" s="128"/>
      <c r="AA29" s="128"/>
      <c r="AB29" s="128"/>
      <c r="AC29" s="128"/>
      <c r="AD29" s="128"/>
      <c r="AE29" s="128"/>
      <c r="AF29" s="128"/>
      <c r="AG29" s="128"/>
      <c r="AH29" s="128"/>
    </row>
    <row r="30" spans="1:39" ht="17.649999999999999" customHeight="1" x14ac:dyDescent="0.2">
      <c r="A30" s="128"/>
      <c r="B30" s="128"/>
      <c r="C30" s="128"/>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8"/>
      <c r="AH30" s="128"/>
    </row>
    <row r="31" spans="1:39" ht="4.5" customHeight="1" x14ac:dyDescent="0.2">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8"/>
    </row>
    <row r="32" spans="1:39" ht="15.75" customHeight="1" x14ac:dyDescent="0.2">
      <c r="A32" s="139"/>
      <c r="B32" s="140" t="s">
        <v>151</v>
      </c>
      <c r="C32" s="140"/>
      <c r="D32" s="140"/>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1"/>
    </row>
    <row r="33" spans="1:34" ht="15.75" customHeight="1" x14ac:dyDescent="0.2">
      <c r="A33" s="139"/>
      <c r="B33" s="140" t="s">
        <v>315</v>
      </c>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1"/>
    </row>
    <row r="34" spans="1:34" s="17" customFormat="1" ht="12" customHeight="1" x14ac:dyDescent="0.2">
      <c r="A34" s="142"/>
      <c r="B34" s="143"/>
      <c r="C34" s="143" t="s">
        <v>307</v>
      </c>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4"/>
    </row>
    <row r="35" spans="1:34" ht="15.75" customHeight="1" x14ac:dyDescent="0.2">
      <c r="A35" s="139"/>
      <c r="B35" s="140" t="s">
        <v>152</v>
      </c>
      <c r="C35" s="140"/>
      <c r="D35" s="140"/>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1"/>
    </row>
    <row r="36" spans="1:34" ht="15.75" customHeight="1" x14ac:dyDescent="0.2">
      <c r="A36" s="139"/>
      <c r="B36" s="140" t="s">
        <v>153</v>
      </c>
      <c r="C36" s="140"/>
      <c r="D36" s="140"/>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1"/>
    </row>
    <row r="37" spans="1:34" ht="15.75" customHeight="1" x14ac:dyDescent="0.2">
      <c r="A37" s="139"/>
      <c r="B37" s="140" t="s">
        <v>154</v>
      </c>
      <c r="C37" s="140"/>
      <c r="D37" s="140"/>
      <c r="E37" s="140"/>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1"/>
    </row>
    <row r="38" spans="1:34" s="17" customFormat="1" ht="12" customHeight="1" x14ac:dyDescent="0.2">
      <c r="A38" s="142"/>
      <c r="B38" s="568" t="s">
        <v>165</v>
      </c>
      <c r="C38" s="568"/>
      <c r="D38" s="568"/>
      <c r="E38" s="568"/>
      <c r="F38" s="568"/>
      <c r="G38" s="568"/>
      <c r="H38" s="568"/>
      <c r="I38" s="568"/>
      <c r="J38" s="568"/>
      <c r="K38" s="568"/>
      <c r="L38" s="568"/>
      <c r="M38" s="568"/>
      <c r="N38" s="568"/>
      <c r="O38" s="568"/>
      <c r="P38" s="568"/>
      <c r="Q38" s="568"/>
      <c r="R38" s="568"/>
      <c r="S38" s="568"/>
      <c r="T38" s="568"/>
      <c r="U38" s="568"/>
      <c r="V38" s="568"/>
      <c r="W38" s="568"/>
      <c r="X38" s="568"/>
      <c r="Y38" s="568"/>
      <c r="Z38" s="568"/>
      <c r="AA38" s="568"/>
      <c r="AB38" s="568"/>
      <c r="AC38" s="568"/>
      <c r="AD38" s="568"/>
      <c r="AE38" s="568"/>
      <c r="AF38" s="568"/>
      <c r="AG38" s="568"/>
      <c r="AH38" s="569"/>
    </row>
    <row r="39" spans="1:34" ht="15.75" customHeight="1" x14ac:dyDescent="0.2">
      <c r="A39" s="139"/>
      <c r="B39" s="140" t="s">
        <v>166</v>
      </c>
      <c r="C39" s="140"/>
      <c r="D39" s="140"/>
      <c r="E39" s="140"/>
      <c r="F39" s="140"/>
      <c r="G39" s="140"/>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1"/>
    </row>
    <row r="40" spans="1:34" ht="15.75" customHeight="1" x14ac:dyDescent="0.2">
      <c r="A40" s="139"/>
      <c r="B40" s="140" t="s">
        <v>298</v>
      </c>
      <c r="C40" s="140"/>
      <c r="D40" s="140"/>
      <c r="E40" s="140"/>
      <c r="F40" s="140"/>
      <c r="G40" s="140"/>
      <c r="H40" s="140"/>
      <c r="I40" s="140"/>
      <c r="J40" s="140"/>
      <c r="K40" s="140"/>
      <c r="L40" s="140"/>
      <c r="M40" s="140"/>
      <c r="N40" s="140"/>
      <c r="O40" s="140"/>
      <c r="P40" s="140"/>
      <c r="Q40" s="140"/>
      <c r="R40" s="140"/>
      <c r="S40" s="140"/>
      <c r="T40" s="140"/>
      <c r="U40" s="140"/>
      <c r="V40" s="140"/>
      <c r="W40" s="140"/>
      <c r="X40" s="140"/>
      <c r="Y40" s="140"/>
      <c r="Z40" s="140"/>
      <c r="AA40" s="140"/>
      <c r="AB40" s="140"/>
      <c r="AC40" s="140"/>
      <c r="AD40" s="140"/>
      <c r="AE40" s="140"/>
      <c r="AF40" s="140"/>
      <c r="AG40" s="140"/>
      <c r="AH40" s="141"/>
    </row>
    <row r="41" spans="1:34" ht="15.75" customHeight="1" x14ac:dyDescent="0.2">
      <c r="A41" s="139"/>
      <c r="B41" s="570" t="s">
        <v>308</v>
      </c>
      <c r="C41" s="570"/>
      <c r="D41" s="570"/>
      <c r="E41" s="570"/>
      <c r="F41" s="570"/>
      <c r="G41" s="570"/>
      <c r="H41" s="570"/>
      <c r="I41" s="570"/>
      <c r="J41" s="570"/>
      <c r="K41" s="570"/>
      <c r="L41" s="570"/>
      <c r="M41" s="570"/>
      <c r="N41" s="570"/>
      <c r="O41" s="570"/>
      <c r="P41" s="570"/>
      <c r="Q41" s="570"/>
      <c r="R41" s="570"/>
      <c r="S41" s="570"/>
      <c r="T41" s="570"/>
      <c r="U41" s="570"/>
      <c r="V41" s="570"/>
      <c r="W41" s="570"/>
      <c r="X41" s="570"/>
      <c r="Y41" s="570"/>
      <c r="Z41" s="570"/>
      <c r="AA41" s="570"/>
      <c r="AB41" s="570"/>
      <c r="AC41" s="570"/>
      <c r="AD41" s="570"/>
      <c r="AE41" s="570"/>
      <c r="AF41" s="570"/>
      <c r="AG41" s="570"/>
      <c r="AH41" s="571"/>
    </row>
    <row r="42" spans="1:34" ht="15.75" customHeight="1" x14ac:dyDescent="0.2">
      <c r="A42" s="139"/>
      <c r="B42" s="220" t="s">
        <v>299</v>
      </c>
      <c r="C42" s="140"/>
      <c r="D42" s="140"/>
      <c r="E42" s="140"/>
      <c r="F42" s="140"/>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41"/>
    </row>
    <row r="43" spans="1:34" ht="4.5" customHeight="1" x14ac:dyDescent="0.2">
      <c r="A43" s="145"/>
      <c r="B43" s="146"/>
      <c r="C43" s="146"/>
      <c r="D43" s="146"/>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7"/>
    </row>
    <row r="44" spans="1:34" ht="7" customHeight="1" x14ac:dyDescent="0.2">
      <c r="A44" s="128"/>
      <c r="B44" s="128"/>
      <c r="C44" s="128"/>
      <c r="D44" s="128"/>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row>
    <row r="45" spans="1:34" s="87" customFormat="1" ht="11.15" customHeight="1" x14ac:dyDescent="0.2">
      <c r="B45" s="567" t="s">
        <v>317</v>
      </c>
      <c r="C45" s="567"/>
      <c r="D45" s="567"/>
      <c r="E45" s="567"/>
      <c r="F45" s="567"/>
      <c r="G45" s="567"/>
      <c r="H45" s="567"/>
      <c r="I45" s="567"/>
      <c r="J45" s="567"/>
      <c r="K45" s="567"/>
      <c r="L45" s="567"/>
      <c r="M45" s="567"/>
      <c r="N45" s="567"/>
      <c r="O45" s="567"/>
      <c r="P45" s="567"/>
      <c r="Q45" s="567"/>
      <c r="R45" s="567"/>
      <c r="S45" s="567"/>
      <c r="T45" s="567"/>
      <c r="U45" s="567"/>
      <c r="V45" s="567"/>
      <c r="W45" s="567"/>
      <c r="X45" s="567"/>
      <c r="Y45" s="567"/>
      <c r="Z45" s="567"/>
      <c r="AA45" s="567"/>
      <c r="AB45" s="567"/>
      <c r="AC45" s="567"/>
      <c r="AD45" s="567"/>
      <c r="AE45" s="567"/>
      <c r="AF45" s="567"/>
      <c r="AG45" s="567"/>
      <c r="AH45" s="567"/>
    </row>
    <row r="46" spans="1:34" s="87" customFormat="1" ht="11.15" customHeight="1" x14ac:dyDescent="0.2">
      <c r="B46" s="567" t="s">
        <v>318</v>
      </c>
      <c r="C46" s="567"/>
      <c r="D46" s="567"/>
      <c r="E46" s="567"/>
      <c r="F46" s="567"/>
      <c r="G46" s="567"/>
      <c r="H46" s="567"/>
      <c r="I46" s="567"/>
      <c r="J46" s="567"/>
      <c r="K46" s="567"/>
      <c r="L46" s="567"/>
      <c r="M46" s="567"/>
      <c r="N46" s="567"/>
      <c r="O46" s="567"/>
      <c r="P46" s="567"/>
      <c r="Q46" s="567"/>
      <c r="R46" s="567"/>
      <c r="S46" s="567"/>
      <c r="T46" s="567"/>
      <c r="U46" s="567"/>
      <c r="V46" s="567"/>
      <c r="W46" s="567"/>
      <c r="X46" s="567"/>
      <c r="Y46" s="567"/>
      <c r="Z46" s="567"/>
      <c r="AA46" s="567"/>
      <c r="AB46" s="567"/>
      <c r="AC46" s="567"/>
      <c r="AD46" s="567"/>
      <c r="AE46" s="567"/>
      <c r="AF46" s="567"/>
      <c r="AG46" s="567"/>
      <c r="AH46" s="567"/>
    </row>
    <row r="47" spans="1:34" s="87" customFormat="1" ht="11.15" customHeight="1" x14ac:dyDescent="0.2">
      <c r="B47" s="567" t="s">
        <v>319</v>
      </c>
      <c r="C47" s="567"/>
      <c r="D47" s="567"/>
      <c r="E47" s="567"/>
      <c r="F47" s="567"/>
      <c r="G47" s="567"/>
      <c r="H47" s="567"/>
      <c r="I47" s="567"/>
      <c r="J47" s="567"/>
      <c r="K47" s="567"/>
      <c r="L47" s="567"/>
      <c r="M47" s="567"/>
      <c r="N47" s="567"/>
      <c r="O47" s="567"/>
      <c r="P47" s="567"/>
      <c r="Q47" s="567"/>
      <c r="R47" s="567"/>
      <c r="S47" s="567"/>
      <c r="T47" s="567"/>
      <c r="U47" s="567"/>
      <c r="V47" s="567"/>
      <c r="W47" s="567"/>
      <c r="X47" s="567"/>
      <c r="Y47" s="567"/>
      <c r="Z47" s="567"/>
      <c r="AA47" s="567"/>
      <c r="AB47" s="567"/>
      <c r="AC47" s="567"/>
      <c r="AD47" s="567"/>
      <c r="AE47" s="567"/>
      <c r="AF47" s="567"/>
      <c r="AG47" s="567"/>
      <c r="AH47" s="567"/>
    </row>
    <row r="48" spans="1:34" ht="7" customHeight="1" x14ac:dyDescent="0.2">
      <c r="A48" s="128"/>
      <c r="B48" s="128"/>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row>
    <row r="49" spans="19:19" ht="18.75" customHeight="1" x14ac:dyDescent="0.2">
      <c r="S49" s="86"/>
    </row>
    <row r="50" spans="19:19" ht="18.75" customHeight="1" x14ac:dyDescent="0.2">
      <c r="S50" s="86"/>
    </row>
    <row r="51" spans="19:19" ht="18.75" customHeight="1" x14ac:dyDescent="0.2">
      <c r="S51" s="86"/>
    </row>
  </sheetData>
  <mergeCells count="27">
    <mergeCell ref="K27:AF27"/>
    <mergeCell ref="T12:AH12"/>
    <mergeCell ref="AE13:AG13"/>
    <mergeCell ref="AC13:AD13"/>
    <mergeCell ref="Z13:AB13"/>
    <mergeCell ref="A18:AH19"/>
    <mergeCell ref="A21:AH21"/>
    <mergeCell ref="U13:X13"/>
    <mergeCell ref="N13:R13"/>
    <mergeCell ref="N14:R14"/>
    <mergeCell ref="T14:AH14"/>
    <mergeCell ref="A16:AH16"/>
    <mergeCell ref="T10:AH10"/>
    <mergeCell ref="N10:R10"/>
    <mergeCell ref="N11:R11"/>
    <mergeCell ref="T11:AH11"/>
    <mergeCell ref="N12:R12"/>
    <mergeCell ref="B47:AH47"/>
    <mergeCell ref="B38:AH38"/>
    <mergeCell ref="B41:AH41"/>
    <mergeCell ref="B45:AH45"/>
    <mergeCell ref="B46:AH46"/>
    <mergeCell ref="W3:Y3"/>
    <mergeCell ref="Z3:AA3"/>
    <mergeCell ref="AC3:AD3"/>
    <mergeCell ref="AF3:AG3"/>
    <mergeCell ref="N9:R9"/>
  </mergeCells>
  <phoneticPr fontId="2"/>
  <printOptions horizontalCentered="1"/>
  <pageMargins left="0.78740157480314965" right="0.78740157480314965" top="0.74803149606299213" bottom="0.51181102362204722" header="0.51181102362204722" footer="0.51181102362204722"/>
  <headerFooter alignWithMargins="0"/>
  <drawing r:id="rId2"/>
  <mc:AlternateContent>
    <mc:Choice Requires="x14">
      <controls>
        <mc:AlternateContent>
          <mc:Choice Requires="x14">
            <control shapeId="15361" r:id="rId4" name="Button 1">
              <controlPr defaultSize="0" print="0" autoFill="0" autoPict="0">
                <anchor moveWithCells="1" sizeWithCells="1">
                  <from>
                    <xdr:col>36</xdr:col>
                    <xdr:colOff>0</xdr:colOff>
                    <xdr:row>0</xdr:row>
                    <xdr:rowOff>165100</xdr:rowOff>
                  </from>
                  <to>
                    <xdr:col>38</xdr:col>
                    <xdr:colOff>533400</xdr:colOff>
                    <xdr:row>2</xdr:row>
                    <xdr:rowOff>0</xdr:rowOff>
                  </to>
                </anchor>
              </controlPr>
            </control>
          </mc:Choice>
        </mc:AlternateContent>
        <mc:AlternateContent>
          <mc:Choice Requires="x14">
            <control shapeId="15362" r:id="rId5" name="Button 2">
              <controlPr defaultSize="0" print="0" autoFill="0" autoPict="0">
                <anchor moveWithCells="1" sizeWithCells="1">
                  <from>
                    <xdr:col>36</xdr:col>
                    <xdr:colOff>0</xdr:colOff>
                    <xdr:row>2</xdr:row>
                    <xdr:rowOff>165100</xdr:rowOff>
                  </from>
                  <to>
                    <xdr:col>38</xdr:col>
                    <xdr:colOff>514350</xdr:colOff>
                    <xdr:row>4</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2"/>
  </sheetPr>
  <dimension ref="A1:V46"/>
  <sheetViews>
    <sheetView showZeros="0" view="pageBreakPreview" topLeftCell="A21" zoomScale="90" zoomScaleNormal="100" zoomScaleSheetLayoutView="90" workbookViewId="0">
      <selection activeCell="C5" sqref="C5:V5"/>
    </sheetView>
  </sheetViews>
  <sheetFormatPr defaultColWidth="3" defaultRowHeight="23.25" customHeight="1" x14ac:dyDescent="0.2"/>
  <cols>
    <col min="1" max="1" width="11.90625" style="93" customWidth="1"/>
    <col min="2" max="2" width="13.90625" style="93" customWidth="1"/>
    <col min="3" max="3" width="2.26953125" style="93" customWidth="1"/>
    <col min="4" max="4" width="5.26953125" style="93" customWidth="1"/>
    <col min="5" max="5" width="3.453125" style="93" customWidth="1"/>
    <col min="6" max="6" width="3" style="93" customWidth="1"/>
    <col min="7" max="7" width="5.36328125" style="93" customWidth="1"/>
    <col min="8" max="8" width="3.7265625" style="93" customWidth="1"/>
    <col min="9" max="12" width="3" style="93" customWidth="1"/>
    <col min="13" max="13" width="4.08984375" style="93" customWidth="1"/>
    <col min="14" max="14" width="2.6328125" style="93" customWidth="1"/>
    <col min="15" max="15" width="4" style="93" customWidth="1"/>
    <col min="16" max="16" width="6.453125" style="93" customWidth="1"/>
    <col min="17" max="17" width="3" style="93" customWidth="1"/>
    <col min="18" max="18" width="4.453125" style="93" customWidth="1"/>
    <col min="19" max="16384" width="3" style="93"/>
  </cols>
  <sheetData>
    <row r="1" spans="1:22" ht="14" x14ac:dyDescent="0.2">
      <c r="A1" s="125" t="s">
        <v>309</v>
      </c>
      <c r="B1" s="125"/>
      <c r="C1" s="125"/>
      <c r="D1" s="125"/>
      <c r="E1" s="125"/>
      <c r="F1" s="125"/>
      <c r="G1" s="125"/>
      <c r="H1" s="125"/>
      <c r="I1" s="125"/>
      <c r="J1" s="125"/>
      <c r="K1" s="125"/>
      <c r="L1" s="125"/>
      <c r="M1" s="125"/>
      <c r="N1" s="125"/>
      <c r="O1" s="125"/>
      <c r="P1" s="125"/>
      <c r="Q1" s="125"/>
      <c r="R1" s="125"/>
      <c r="S1" s="125"/>
      <c r="T1" s="125"/>
      <c r="U1" s="125"/>
      <c r="V1" s="125"/>
    </row>
    <row r="2" spans="1:22" s="94" customFormat="1" ht="16.5" x14ac:dyDescent="0.2">
      <c r="A2" s="671" t="s">
        <v>57</v>
      </c>
      <c r="B2" s="671"/>
      <c r="C2" s="671"/>
      <c r="D2" s="671"/>
      <c r="E2" s="671"/>
      <c r="F2" s="671"/>
      <c r="G2" s="671"/>
      <c r="H2" s="671"/>
      <c r="I2" s="671"/>
      <c r="J2" s="671"/>
      <c r="K2" s="671"/>
      <c r="L2" s="671"/>
      <c r="M2" s="671"/>
      <c r="N2" s="671"/>
      <c r="O2" s="671"/>
      <c r="P2" s="671"/>
      <c r="Q2" s="671"/>
      <c r="R2" s="671"/>
      <c r="S2" s="671"/>
      <c r="T2" s="671"/>
      <c r="U2" s="671"/>
      <c r="V2" s="671"/>
    </row>
    <row r="3" spans="1:22" s="94" customFormat="1" ht="6.75" customHeight="1" x14ac:dyDescent="0.2">
      <c r="A3" s="126"/>
      <c r="B3" s="126"/>
      <c r="C3" s="126"/>
      <c r="D3" s="126"/>
      <c r="E3" s="126"/>
      <c r="F3" s="126"/>
      <c r="G3" s="126"/>
      <c r="H3" s="126"/>
      <c r="I3" s="126"/>
      <c r="J3" s="126"/>
      <c r="K3" s="126"/>
      <c r="L3" s="126"/>
      <c r="M3" s="126"/>
      <c r="N3" s="126"/>
      <c r="O3" s="126"/>
      <c r="P3" s="126"/>
      <c r="Q3" s="126"/>
      <c r="R3" s="126"/>
      <c r="S3" s="126"/>
      <c r="T3" s="126"/>
      <c r="U3" s="126"/>
      <c r="V3" s="126"/>
    </row>
    <row r="4" spans="1:22" s="94" customFormat="1" ht="22" customHeight="1" x14ac:dyDescent="0.2">
      <c r="A4" s="127" t="s">
        <v>252</v>
      </c>
      <c r="B4" s="127"/>
      <c r="C4" s="127"/>
      <c r="D4" s="127"/>
      <c r="E4" s="127"/>
      <c r="F4" s="127"/>
      <c r="G4" s="127"/>
      <c r="H4" s="127"/>
      <c r="I4" s="127"/>
      <c r="J4" s="127"/>
      <c r="K4" s="127"/>
      <c r="L4" s="127"/>
      <c r="M4" s="127"/>
      <c r="N4" s="127"/>
      <c r="O4" s="127"/>
      <c r="P4" s="127"/>
      <c r="Q4" s="127"/>
      <c r="R4" s="127"/>
      <c r="S4" s="127"/>
      <c r="T4" s="127"/>
      <c r="U4" s="127"/>
      <c r="V4" s="127"/>
    </row>
    <row r="5" spans="1:22" s="96" customFormat="1" ht="20.149999999999999" customHeight="1" x14ac:dyDescent="0.2">
      <c r="A5" s="585" t="s">
        <v>338</v>
      </c>
      <c r="B5" s="586"/>
      <c r="C5" s="582">
        <f>入力シート!I9</f>
        <v>0</v>
      </c>
      <c r="D5" s="583"/>
      <c r="E5" s="583"/>
      <c r="F5" s="583"/>
      <c r="G5" s="583"/>
      <c r="H5" s="583"/>
      <c r="I5" s="583"/>
      <c r="J5" s="583"/>
      <c r="K5" s="583"/>
      <c r="L5" s="583"/>
      <c r="M5" s="583"/>
      <c r="N5" s="583"/>
      <c r="O5" s="583"/>
      <c r="P5" s="583"/>
      <c r="Q5" s="583"/>
      <c r="R5" s="583"/>
      <c r="S5" s="583"/>
      <c r="T5" s="583"/>
      <c r="U5" s="583"/>
      <c r="V5" s="584"/>
    </row>
    <row r="6" spans="1:22" s="96" customFormat="1" ht="20.149999999999999" customHeight="1" x14ac:dyDescent="0.2">
      <c r="A6" s="675" t="s">
        <v>72</v>
      </c>
      <c r="B6" s="98" t="s">
        <v>142</v>
      </c>
      <c r="C6" s="672" t="str">
        <f>IF(入力シート!I60="","",IF(入力シート!I15="",入力シート!I25&amp;"-"&amp;入力シート!L25,入力シート!I11&amp;"-"&amp;入力シート!L11))</f>
        <v/>
      </c>
      <c r="D6" s="673"/>
      <c r="E6" s="673"/>
      <c r="F6" s="673"/>
      <c r="G6" s="673"/>
      <c r="H6" s="673"/>
      <c r="I6" s="673"/>
      <c r="J6" s="673"/>
      <c r="K6" s="673"/>
      <c r="L6" s="673"/>
      <c r="M6" s="673"/>
      <c r="N6" s="673"/>
      <c r="O6" s="673"/>
      <c r="P6" s="673"/>
      <c r="Q6" s="673"/>
      <c r="R6" s="673"/>
      <c r="S6" s="673"/>
      <c r="T6" s="673"/>
      <c r="U6" s="673"/>
      <c r="V6" s="674"/>
    </row>
    <row r="7" spans="1:22" s="96" customFormat="1" ht="20.149999999999999" customHeight="1" x14ac:dyDescent="0.2">
      <c r="A7" s="675"/>
      <c r="B7" s="97" t="s">
        <v>1</v>
      </c>
      <c r="C7" s="587">
        <f>IF(入力シート!I27="",入力シート!I13,入力シート!I27)</f>
        <v>0</v>
      </c>
      <c r="D7" s="588"/>
      <c r="E7" s="588"/>
      <c r="F7" s="588"/>
      <c r="G7" s="588"/>
      <c r="H7" s="588"/>
      <c r="I7" s="588"/>
      <c r="J7" s="588"/>
      <c r="K7" s="588"/>
      <c r="L7" s="588"/>
      <c r="M7" s="588"/>
      <c r="N7" s="588"/>
      <c r="O7" s="588"/>
      <c r="P7" s="588"/>
      <c r="Q7" s="588"/>
      <c r="R7" s="588"/>
      <c r="S7" s="588"/>
      <c r="T7" s="588"/>
      <c r="U7" s="588"/>
      <c r="V7" s="677"/>
    </row>
    <row r="8" spans="1:22" s="96" customFormat="1" ht="20.149999999999999" customHeight="1" x14ac:dyDescent="0.2">
      <c r="A8" s="675"/>
      <c r="B8" s="97" t="s">
        <v>2</v>
      </c>
      <c r="C8" s="587" t="str">
        <f>IF(入力シート!I15="","",入力シート!I15)</f>
        <v/>
      </c>
      <c r="D8" s="588"/>
      <c r="E8" s="588"/>
      <c r="F8" s="588"/>
      <c r="G8" s="588"/>
      <c r="H8" s="588"/>
      <c r="I8" s="588"/>
      <c r="J8" s="588"/>
      <c r="K8" s="588"/>
      <c r="L8" s="588"/>
      <c r="M8" s="588"/>
      <c r="N8" s="588"/>
      <c r="O8" s="588"/>
      <c r="P8" s="588"/>
      <c r="Q8" s="588"/>
      <c r="R8" s="588"/>
      <c r="S8" s="588"/>
      <c r="T8" s="588"/>
      <c r="U8" s="588"/>
      <c r="V8" s="677"/>
    </row>
    <row r="9" spans="1:22" s="96" customFormat="1" ht="20.149999999999999" customHeight="1" x14ac:dyDescent="0.2">
      <c r="A9" s="675"/>
      <c r="B9" s="267" t="s">
        <v>11</v>
      </c>
      <c r="C9" s="587" t="str">
        <f>IF(入力シート!I29="",入力シート!I17&amp;"　"&amp;入力シート!I19,入力シート!I29)</f>
        <v>　</v>
      </c>
      <c r="D9" s="588"/>
      <c r="E9" s="588"/>
      <c r="F9" s="588"/>
      <c r="G9" s="588"/>
      <c r="H9" s="588"/>
      <c r="I9" s="588"/>
      <c r="J9" s="588"/>
      <c r="K9" s="588"/>
      <c r="L9" s="588"/>
      <c r="M9" s="588"/>
      <c r="N9" s="588"/>
      <c r="O9" s="588"/>
      <c r="P9" s="588"/>
      <c r="Q9" s="588"/>
      <c r="R9" s="588"/>
      <c r="S9" s="588"/>
      <c r="T9" s="588"/>
      <c r="U9" s="588"/>
      <c r="V9" s="677"/>
    </row>
    <row r="10" spans="1:22" s="96" customFormat="1" ht="20.149999999999999" customHeight="1" x14ac:dyDescent="0.2">
      <c r="A10" s="676"/>
      <c r="B10" s="97" t="s">
        <v>70</v>
      </c>
      <c r="C10" s="679" t="str">
        <f>IF(入力シート!I60="","",IF(入力シート!I20="",入力シート!I30&amp;"-"&amp;入力シート!L30&amp;"-"&amp;入力シート!O30,入力シート!I20&amp;"-"&amp;入力シート!L20&amp;"-"&amp;入力シート!O20))</f>
        <v/>
      </c>
      <c r="D10" s="680"/>
      <c r="E10" s="680"/>
      <c r="F10" s="680"/>
      <c r="G10" s="680"/>
      <c r="H10" s="680"/>
      <c r="I10" s="680"/>
      <c r="J10" s="680"/>
      <c r="K10" s="680"/>
      <c r="L10" s="680"/>
      <c r="M10" s="680"/>
      <c r="N10" s="680"/>
      <c r="O10" s="680"/>
      <c r="P10" s="680"/>
      <c r="Q10" s="680"/>
      <c r="R10" s="680"/>
      <c r="S10" s="680"/>
      <c r="T10" s="680"/>
      <c r="U10" s="680"/>
      <c r="V10" s="681"/>
    </row>
    <row r="11" spans="1:22" s="96" customFormat="1" ht="20.149999999999999" customHeight="1" x14ac:dyDescent="0.2">
      <c r="A11" s="595" t="s">
        <v>320</v>
      </c>
      <c r="B11" s="95" t="s">
        <v>49</v>
      </c>
      <c r="C11" s="672" t="str">
        <f>IF(入力シート!I22="","　　　　　　　　名",DBCS(TEXT(入力シート!I22,"#,##0"))&amp;"名")</f>
        <v>　　　　　　　　名</v>
      </c>
      <c r="D11" s="673"/>
      <c r="E11" s="673"/>
      <c r="F11" s="673"/>
      <c r="G11" s="673"/>
      <c r="H11" s="673"/>
      <c r="I11" s="673"/>
      <c r="J11" s="673"/>
      <c r="K11" s="673"/>
      <c r="L11" s="673"/>
      <c r="M11" s="673"/>
      <c r="N11" s="673"/>
      <c r="O11" s="673"/>
      <c r="P11" s="673"/>
      <c r="Q11" s="673"/>
      <c r="R11" s="673"/>
      <c r="S11" s="673"/>
      <c r="T11" s="673"/>
      <c r="U11" s="673"/>
      <c r="V11" s="674"/>
    </row>
    <row r="12" spans="1:22" s="96" customFormat="1" ht="39" customHeight="1" x14ac:dyDescent="0.2">
      <c r="A12" s="678"/>
      <c r="B12" s="151" t="s">
        <v>50</v>
      </c>
      <c r="C12" s="682">
        <f>入力シート!I23</f>
        <v>0</v>
      </c>
      <c r="D12" s="683"/>
      <c r="E12" s="683"/>
      <c r="F12" s="683"/>
      <c r="G12" s="683"/>
      <c r="H12" s="683"/>
      <c r="I12" s="683"/>
      <c r="J12" s="683"/>
      <c r="K12" s="683"/>
      <c r="L12" s="683"/>
      <c r="M12" s="683"/>
      <c r="N12" s="683"/>
      <c r="O12" s="683"/>
      <c r="P12" s="683"/>
      <c r="Q12" s="683"/>
      <c r="R12" s="683"/>
      <c r="S12" s="683"/>
      <c r="T12" s="683"/>
      <c r="U12" s="683"/>
      <c r="V12" s="684"/>
    </row>
    <row r="13" spans="1:22" s="96" customFormat="1" ht="20.149999999999999" customHeight="1" x14ac:dyDescent="0.2">
      <c r="A13" s="595" t="s">
        <v>164</v>
      </c>
      <c r="B13" s="95" t="s">
        <v>142</v>
      </c>
      <c r="C13" s="601" t="str">
        <f>IF(入力シート!I33="","",入力シート!I33&amp;"-"&amp;入力シート!L33)</f>
        <v/>
      </c>
      <c r="D13" s="602"/>
      <c r="E13" s="602"/>
      <c r="F13" s="602"/>
      <c r="G13" s="602"/>
      <c r="H13" s="602"/>
      <c r="I13" s="602"/>
      <c r="J13" s="602"/>
      <c r="K13" s="602"/>
      <c r="L13" s="602"/>
      <c r="M13" s="602"/>
      <c r="N13" s="602"/>
      <c r="O13" s="602"/>
      <c r="P13" s="602"/>
      <c r="Q13" s="602"/>
      <c r="R13" s="602"/>
      <c r="S13" s="602"/>
      <c r="T13" s="602"/>
      <c r="U13" s="602"/>
      <c r="V13" s="603"/>
    </row>
    <row r="14" spans="1:22" s="96" customFormat="1" ht="20.149999999999999" customHeight="1" x14ac:dyDescent="0.2">
      <c r="A14" s="596"/>
      <c r="B14" s="98" t="s">
        <v>1</v>
      </c>
      <c r="C14" s="598">
        <f>入力シート!I34</f>
        <v>0</v>
      </c>
      <c r="D14" s="599"/>
      <c r="E14" s="599"/>
      <c r="F14" s="599"/>
      <c r="G14" s="599"/>
      <c r="H14" s="599"/>
      <c r="I14" s="599"/>
      <c r="J14" s="599"/>
      <c r="K14" s="599"/>
      <c r="L14" s="599"/>
      <c r="M14" s="599"/>
      <c r="N14" s="599"/>
      <c r="O14" s="599"/>
      <c r="P14" s="599"/>
      <c r="Q14" s="599"/>
      <c r="R14" s="599"/>
      <c r="S14" s="599"/>
      <c r="T14" s="599"/>
      <c r="U14" s="599"/>
      <c r="V14" s="600"/>
    </row>
    <row r="15" spans="1:22" s="96" customFormat="1" ht="20.149999999999999" customHeight="1" x14ac:dyDescent="0.2">
      <c r="A15" s="596"/>
      <c r="B15" s="97" t="s">
        <v>162</v>
      </c>
      <c r="C15" s="613">
        <f>入力シート!I35</f>
        <v>0</v>
      </c>
      <c r="D15" s="614"/>
      <c r="E15" s="614"/>
      <c r="F15" s="614"/>
      <c r="G15" s="614"/>
      <c r="H15" s="614"/>
      <c r="I15" s="614"/>
      <c r="J15" s="614"/>
      <c r="K15" s="614"/>
      <c r="L15" s="614"/>
      <c r="M15" s="614"/>
      <c r="N15" s="614"/>
      <c r="O15" s="614"/>
      <c r="P15" s="614"/>
      <c r="Q15" s="614"/>
      <c r="R15" s="614"/>
      <c r="S15" s="614"/>
      <c r="T15" s="614"/>
      <c r="U15" s="614"/>
      <c r="V15" s="615"/>
    </row>
    <row r="16" spans="1:22" s="96" customFormat="1" ht="20.149999999999999" customHeight="1" x14ac:dyDescent="0.2">
      <c r="A16" s="596"/>
      <c r="B16" s="97" t="s">
        <v>70</v>
      </c>
      <c r="C16" s="587">
        <f>入力シート!I36</f>
        <v>0</v>
      </c>
      <c r="D16" s="588"/>
      <c r="E16" s="588"/>
      <c r="F16" s="588"/>
      <c r="G16" s="588"/>
      <c r="H16" s="588"/>
      <c r="I16" s="588"/>
      <c r="J16" s="592" t="s">
        <v>260</v>
      </c>
      <c r="K16" s="593"/>
      <c r="L16" s="593"/>
      <c r="M16" s="593"/>
      <c r="N16" s="594"/>
      <c r="O16" s="610">
        <f>入力シート!I37</f>
        <v>0</v>
      </c>
      <c r="P16" s="611"/>
      <c r="Q16" s="611"/>
      <c r="R16" s="611"/>
      <c r="S16" s="611"/>
      <c r="T16" s="611"/>
      <c r="U16" s="611"/>
      <c r="V16" s="612"/>
    </row>
    <row r="17" spans="1:22" s="96" customFormat="1" ht="20.149999999999999" customHeight="1" x14ac:dyDescent="0.2">
      <c r="A17" s="597"/>
      <c r="B17" s="123" t="s">
        <v>262</v>
      </c>
      <c r="C17" s="679">
        <f>入力シート!I38</f>
        <v>0</v>
      </c>
      <c r="D17" s="680"/>
      <c r="E17" s="680"/>
      <c r="F17" s="680"/>
      <c r="G17" s="680"/>
      <c r="H17" s="680"/>
      <c r="I17" s="680"/>
      <c r="J17" s="251" t="s">
        <v>261</v>
      </c>
      <c r="K17" s="252"/>
      <c r="L17" s="252"/>
      <c r="M17" s="252"/>
      <c r="N17" s="253"/>
      <c r="O17" s="714">
        <f>入力シート!I39</f>
        <v>0</v>
      </c>
      <c r="P17" s="714"/>
      <c r="Q17" s="714"/>
      <c r="R17" s="714"/>
      <c r="S17" s="714"/>
      <c r="T17" s="714"/>
      <c r="U17" s="714"/>
      <c r="V17" s="715"/>
    </row>
    <row r="18" spans="1:22" ht="12.25" customHeight="1" x14ac:dyDescent="0.2">
      <c r="A18" s="125"/>
      <c r="B18" s="125"/>
      <c r="C18" s="125"/>
      <c r="D18" s="125"/>
      <c r="E18" s="125"/>
      <c r="F18" s="125"/>
      <c r="G18" s="125"/>
      <c r="H18" s="125"/>
      <c r="I18" s="125"/>
      <c r="J18" s="125"/>
      <c r="K18" s="125"/>
      <c r="L18" s="125"/>
      <c r="M18" s="125"/>
      <c r="N18" s="125"/>
      <c r="O18" s="125"/>
      <c r="P18" s="125"/>
      <c r="Q18" s="125"/>
      <c r="R18" s="125"/>
      <c r="S18" s="125"/>
      <c r="T18" s="125"/>
      <c r="U18" s="125"/>
      <c r="V18" s="125"/>
    </row>
    <row r="19" spans="1:22" s="94" customFormat="1" ht="22" customHeight="1" x14ac:dyDescent="0.2">
      <c r="A19" s="127" t="s">
        <v>253</v>
      </c>
      <c r="B19" s="127"/>
      <c r="C19" s="127"/>
      <c r="D19" s="127"/>
      <c r="E19" s="127"/>
      <c r="F19" s="127"/>
      <c r="G19" s="127"/>
      <c r="H19" s="127"/>
      <c r="I19" s="127"/>
      <c r="J19" s="127"/>
      <c r="K19" s="127"/>
      <c r="L19" s="127"/>
      <c r="M19" s="127"/>
      <c r="N19" s="127"/>
      <c r="O19" s="127"/>
      <c r="P19" s="127"/>
      <c r="Q19" s="127"/>
      <c r="R19" s="127"/>
      <c r="S19" s="127"/>
      <c r="T19" s="127"/>
      <c r="U19" s="127"/>
      <c r="V19" s="127"/>
    </row>
    <row r="20" spans="1:22" s="96" customFormat="1" ht="20.149999999999999" customHeight="1" x14ac:dyDescent="0.2">
      <c r="A20" s="604" t="s">
        <v>48</v>
      </c>
      <c r="B20" s="95" t="s">
        <v>63</v>
      </c>
      <c r="C20" s="589" t="str">
        <f>IF(入力シート!I60="","",入力シート!AA61)</f>
        <v/>
      </c>
      <c r="D20" s="590"/>
      <c r="E20" s="590"/>
      <c r="F20" s="590"/>
      <c r="G20" s="590"/>
      <c r="H20" s="590"/>
      <c r="I20" s="590"/>
      <c r="J20" s="590"/>
      <c r="K20" s="590"/>
      <c r="L20" s="590"/>
      <c r="M20" s="590"/>
      <c r="N20" s="590"/>
      <c r="O20" s="590"/>
      <c r="P20" s="590"/>
      <c r="Q20" s="590"/>
      <c r="R20" s="590"/>
      <c r="S20" s="590"/>
      <c r="T20" s="590"/>
      <c r="U20" s="590"/>
      <c r="V20" s="591"/>
    </row>
    <row r="21" spans="1:22" s="96" customFormat="1" ht="20.149999999999999" customHeight="1" x14ac:dyDescent="0.2">
      <c r="A21" s="605"/>
      <c r="B21" s="124" t="s">
        <v>163</v>
      </c>
      <c r="C21" s="607">
        <f>入力シート!I62</f>
        <v>0</v>
      </c>
      <c r="D21" s="608"/>
      <c r="E21" s="608"/>
      <c r="F21" s="608"/>
      <c r="G21" s="608"/>
      <c r="H21" s="608"/>
      <c r="I21" s="608"/>
      <c r="J21" s="608"/>
      <c r="K21" s="608"/>
      <c r="L21" s="608"/>
      <c r="M21" s="608"/>
      <c r="N21" s="608"/>
      <c r="O21" s="608"/>
      <c r="P21" s="608"/>
      <c r="Q21" s="608"/>
      <c r="R21" s="608"/>
      <c r="S21" s="608"/>
      <c r="T21" s="608"/>
      <c r="U21" s="608"/>
      <c r="V21" s="609"/>
    </row>
    <row r="22" spans="1:22" s="96" customFormat="1" ht="20.149999999999999" customHeight="1" x14ac:dyDescent="0.2">
      <c r="A22" s="605"/>
      <c r="B22" s="124" t="s">
        <v>339</v>
      </c>
      <c r="C22" s="626">
        <f>入力シート!I63</f>
        <v>0</v>
      </c>
      <c r="D22" s="627"/>
      <c r="E22" s="627"/>
      <c r="F22" s="627"/>
      <c r="G22" s="627"/>
      <c r="H22" s="627"/>
      <c r="I22" s="627"/>
      <c r="J22" s="627"/>
      <c r="K22" s="627"/>
      <c r="L22" s="627"/>
      <c r="M22" s="627"/>
      <c r="N22" s="627"/>
      <c r="O22" s="627"/>
      <c r="P22" s="627"/>
      <c r="Q22" s="627"/>
      <c r="R22" s="627"/>
      <c r="S22" s="627"/>
      <c r="T22" s="627"/>
      <c r="U22" s="627"/>
      <c r="V22" s="628"/>
    </row>
    <row r="23" spans="1:22" s="96" customFormat="1" ht="33" customHeight="1" x14ac:dyDescent="0.2">
      <c r="A23" s="605"/>
      <c r="B23" s="279" t="s">
        <v>343</v>
      </c>
      <c r="C23" s="607">
        <f>入力シート!I64</f>
        <v>0</v>
      </c>
      <c r="D23" s="608"/>
      <c r="E23" s="608"/>
      <c r="F23" s="608"/>
      <c r="G23" s="608"/>
      <c r="H23" s="608"/>
      <c r="I23" s="608"/>
      <c r="J23" s="608"/>
      <c r="K23" s="608"/>
      <c r="L23" s="608"/>
      <c r="M23" s="608"/>
      <c r="N23" s="608"/>
      <c r="O23" s="608"/>
      <c r="P23" s="608"/>
      <c r="Q23" s="608"/>
      <c r="R23" s="608"/>
      <c r="S23" s="608"/>
      <c r="T23" s="608"/>
      <c r="U23" s="608"/>
      <c r="V23" s="609"/>
    </row>
    <row r="24" spans="1:22" s="96" customFormat="1" ht="42" customHeight="1" x14ac:dyDescent="0.2">
      <c r="A24" s="606"/>
      <c r="B24" s="276" t="s">
        <v>263</v>
      </c>
      <c r="C24" s="623">
        <f>入力シート!B91</f>
        <v>0</v>
      </c>
      <c r="D24" s="624"/>
      <c r="E24" s="624"/>
      <c r="F24" s="624"/>
      <c r="G24" s="624"/>
      <c r="H24" s="624"/>
      <c r="I24" s="624"/>
      <c r="J24" s="624"/>
      <c r="K24" s="624"/>
      <c r="L24" s="624"/>
      <c r="M24" s="624"/>
      <c r="N24" s="624"/>
      <c r="O24" s="624"/>
      <c r="P24" s="624"/>
      <c r="Q24" s="624"/>
      <c r="R24" s="624"/>
      <c r="S24" s="624"/>
      <c r="T24" s="624"/>
      <c r="U24" s="624"/>
      <c r="V24" s="625"/>
    </row>
    <row r="25" spans="1:22" s="96" customFormat="1" ht="20.149999999999999" customHeight="1" x14ac:dyDescent="0.2">
      <c r="A25" s="638" t="s">
        <v>51</v>
      </c>
      <c r="B25" s="712" t="s">
        <v>255</v>
      </c>
      <c r="C25" s="630" t="s">
        <v>52</v>
      </c>
      <c r="D25" s="631"/>
      <c r="E25" s="631"/>
      <c r="F25" s="631"/>
      <c r="G25" s="631"/>
      <c r="H25" s="99"/>
      <c r="I25" s="632" t="str">
        <f>IF(入力シート!H80="","　　　本",TEXT(入力シート!H80,"#,###")&amp;" 本")</f>
        <v>　　　本</v>
      </c>
      <c r="J25" s="633" t="str">
        <f>IF(入力シート!J80="","　　　本",DBCS(TEXT(入力シート!J80,"#,###"))&amp;"本")</f>
        <v>本本</v>
      </c>
      <c r="K25" s="633" t="str">
        <f>IF(入力シート!K80="","　　　本",DBCS(TEXT(入力シート!K80,"#,###"))&amp;"本")</f>
        <v>　　　本</v>
      </c>
      <c r="L25" s="633" t="str">
        <f>IF(入力シート!L80="","　　　本",DBCS(TEXT(入力シート!L80,"#,###"))&amp;"本")</f>
        <v>　　　本</v>
      </c>
      <c r="M25" s="633" t="str">
        <f>IF(入力シート!M80="","　　　本",DBCS(TEXT(入力シート!M80,"#,###"))&amp;"本")</f>
        <v>　　　本</v>
      </c>
      <c r="N25" s="633" t="str">
        <f>IF(入力シート!N80="","　　　本",DBCS(TEXT(入力シート!N80,"#,###"))&amp;"本")</f>
        <v>　　　本</v>
      </c>
      <c r="O25" s="633" t="str">
        <f>IF(入力シート!O80="","　　　本",DBCS(TEXT(入力シート!O80,"#,###"))&amp;"本")</f>
        <v>　　　本</v>
      </c>
      <c r="P25" s="633" t="str">
        <f>IF(入力シート!P80="","　　　本",DBCS(TEXT(入力シート!P80,"#,###"))&amp;"本")</f>
        <v>　　　本</v>
      </c>
      <c r="Q25" s="633" t="str">
        <f>IF(入力シート!Q80="","　　　本",DBCS(TEXT(入力シート!Q80,"#,###"))&amp;"本")</f>
        <v>合　計本</v>
      </c>
      <c r="R25" s="633" t="str">
        <f>IF(入力シート!R80="","　　　本",DBCS(TEXT(入力シート!R80,"#,###"))&amp;"本")</f>
        <v>　　　本</v>
      </c>
      <c r="S25" s="633" t="str">
        <f>IF(入力シート!S80="","　　　本",DBCS(TEXT(入力シート!S80,"#,###"))&amp;"本")</f>
        <v>　　　本</v>
      </c>
      <c r="T25" s="633" t="str">
        <f>IF(入力シート!T80="","　　　本",DBCS(TEXT(入力シート!T80,"#,###"))&amp;"本")</f>
        <v>　　　本</v>
      </c>
      <c r="U25" s="633" t="str">
        <f>IF(入力シート!U80="","　　　本",DBCS(TEXT(入力シート!U80,"#,###"))&amp;"本")</f>
        <v>　　　本</v>
      </c>
      <c r="V25" s="634" t="str">
        <f>IF(入力シート!V80="","　　　本",DBCS(TEXT(入力シート!V80,"#,###"))&amp;"本")</f>
        <v>本本</v>
      </c>
    </row>
    <row r="26" spans="1:22" s="96" customFormat="1" ht="20.149999999999999" customHeight="1" x14ac:dyDescent="0.2">
      <c r="A26" s="639"/>
      <c r="B26" s="675"/>
      <c r="C26" s="100"/>
      <c r="D26" s="101" t="s">
        <v>178</v>
      </c>
      <c r="E26" s="101"/>
      <c r="F26" s="101"/>
      <c r="G26" s="101" t="s">
        <v>175</v>
      </c>
      <c r="H26" s="648" t="str">
        <f>IF(入力シート!H77="","  本",TEXT(入力シート!H77,"#,###"&amp;" 本"))</f>
        <v xml:space="preserve">  本</v>
      </c>
      <c r="I26" s="648"/>
      <c r="J26" s="648"/>
      <c r="K26" s="648"/>
      <c r="L26" s="629" t="s">
        <v>282</v>
      </c>
      <c r="M26" s="629"/>
      <c r="O26" s="717" t="str">
        <f>IF(入力シート!H78="","  本",TEXT(入力シート!H78,"#,###")&amp;" 本")</f>
        <v xml:space="preserve">  本</v>
      </c>
      <c r="P26" s="717"/>
      <c r="Q26" s="231" t="s">
        <v>177</v>
      </c>
      <c r="R26" s="102"/>
      <c r="S26" s="716" t="str">
        <f>IF(入力シート!H79="","  本",TEXT(入力シート!H79,"#,###"&amp;" 本"))</f>
        <v xml:space="preserve">  本</v>
      </c>
      <c r="T26" s="716"/>
      <c r="U26" s="716"/>
      <c r="V26" s="191" t="s">
        <v>219</v>
      </c>
    </row>
    <row r="27" spans="1:22" s="96" customFormat="1" ht="20.149999999999999" customHeight="1" x14ac:dyDescent="0.2">
      <c r="A27" s="639"/>
      <c r="B27" s="675"/>
      <c r="C27" s="232" t="s">
        <v>314</v>
      </c>
      <c r="D27" s="233"/>
      <c r="E27" s="233"/>
      <c r="F27" s="233"/>
      <c r="G27" s="233"/>
      <c r="H27" s="234"/>
      <c r="I27" s="235"/>
      <c r="J27" s="236" t="str">
        <f>IF(入力シート!H81="","　　　基",TEXT(入力シート!H81,"#,###")&amp;" 基")</f>
        <v>　　　基</v>
      </c>
      <c r="K27" s="235"/>
      <c r="L27" s="237"/>
      <c r="M27" s="237"/>
      <c r="N27" s="237"/>
      <c r="O27" s="237"/>
      <c r="P27" s="237"/>
      <c r="Q27" s="237"/>
      <c r="R27" s="237"/>
      <c r="S27" s="237"/>
      <c r="T27" s="237"/>
      <c r="U27" s="237"/>
      <c r="V27" s="238"/>
    </row>
    <row r="28" spans="1:22" s="96" customFormat="1" ht="20.149999999999999" customHeight="1" x14ac:dyDescent="0.2">
      <c r="A28" s="639"/>
      <c r="B28" s="675"/>
      <c r="C28" s="239"/>
      <c r="D28" s="101" t="s">
        <v>178</v>
      </c>
      <c r="E28" s="240"/>
      <c r="F28" s="240"/>
      <c r="G28" s="240" t="s">
        <v>175</v>
      </c>
      <c r="H28" s="649" t="str">
        <f>IF(入力シート!H82="","  本",TEXT(入力シート!H82,"#,###"&amp;" 本"))</f>
        <v xml:space="preserve">  本</v>
      </c>
      <c r="I28" s="649"/>
      <c r="J28" s="650" t="s">
        <v>176</v>
      </c>
      <c r="K28" s="650"/>
      <c r="L28" s="649" t="str">
        <f>IF(入力シート!H83="","  本",TEXT(入力シート!H83,"#,###")&amp;" 本")</f>
        <v xml:space="preserve">  本</v>
      </c>
      <c r="M28" s="649"/>
      <c r="N28" s="643" t="s">
        <v>177</v>
      </c>
      <c r="O28" s="643"/>
      <c r="P28" s="241" t="str">
        <f>IF(入力シート!H84="","  本",TEXT(入力シート!H84,"#,###"&amp;" 本"))</f>
        <v xml:space="preserve">  本</v>
      </c>
      <c r="Q28" s="647" t="s">
        <v>279</v>
      </c>
      <c r="R28" s="647"/>
      <c r="S28" s="649" t="str">
        <f>IF(入力シート!H85="","有・無",入力シート!H85)</f>
        <v>有・無</v>
      </c>
      <c r="T28" s="649"/>
      <c r="U28" s="649"/>
      <c r="V28" s="242" t="s">
        <v>219</v>
      </c>
    </row>
    <row r="29" spans="1:22" s="96" customFormat="1" ht="21" customHeight="1" x14ac:dyDescent="0.2">
      <c r="A29" s="640"/>
      <c r="B29" s="713"/>
      <c r="C29" s="644" t="s">
        <v>76</v>
      </c>
      <c r="D29" s="645"/>
      <c r="E29" s="645"/>
      <c r="F29" s="645"/>
      <c r="G29" s="645"/>
      <c r="H29" s="646" t="str">
        <f>IF(INT(入力シート!H86)=入力シート!H86,TEXT(入力シート!H86,"#,###"),TEXT(ROUNDDOWN(入力シート!H86,2),"#,###.##"))</f>
        <v/>
      </c>
      <c r="I29" s="646"/>
      <c r="J29" s="646"/>
      <c r="K29" s="646"/>
      <c r="L29" s="189" t="s">
        <v>250</v>
      </c>
      <c r="M29" s="216" t="s">
        <v>249</v>
      </c>
      <c r="N29" s="217"/>
      <c r="O29" s="642" t="str">
        <f>IF(入力シート!H87="","　　㎡",入力シート!H87&amp;"㎡")</f>
        <v>　　㎡</v>
      </c>
      <c r="P29" s="642"/>
      <c r="Q29" s="642" t="s">
        <v>247</v>
      </c>
      <c r="R29" s="642"/>
      <c r="S29" s="637" t="str">
        <f>IF(入力シート!H88="","　　㎡",入力シート!H88&amp;"㎡")</f>
        <v>　　㎡</v>
      </c>
      <c r="T29" s="637"/>
      <c r="U29" s="637"/>
      <c r="V29" s="218" t="s">
        <v>251</v>
      </c>
    </row>
    <row r="30" spans="1:22" s="96" customFormat="1" ht="20.149999999999999" customHeight="1" x14ac:dyDescent="0.2">
      <c r="A30" s="641"/>
      <c r="B30" s="250" t="s">
        <v>64</v>
      </c>
      <c r="C30" s="651" t="s">
        <v>53</v>
      </c>
      <c r="D30" s="652"/>
      <c r="E30" s="652"/>
      <c r="F30" s="652"/>
      <c r="G30" s="652"/>
      <c r="H30" s="616" t="str">
        <f>IF(INT(入力シート!H90)=入力シート!H90,TEXT(入力シート!H90,"#,###"),TEXT(ROUNDDOWN(入力シート!H90,2),"#,###.##"))</f>
        <v/>
      </c>
      <c r="I30" s="616"/>
      <c r="J30" s="616"/>
      <c r="K30" s="616"/>
      <c r="L30" s="103" t="s">
        <v>173</v>
      </c>
      <c r="M30" s="103"/>
      <c r="N30" s="103"/>
      <c r="O30" s="103"/>
      <c r="P30" s="103"/>
      <c r="Q30" s="103"/>
      <c r="R30" s="103"/>
      <c r="S30" s="103"/>
      <c r="T30" s="103"/>
      <c r="U30" s="103"/>
      <c r="V30" s="104"/>
    </row>
    <row r="31" spans="1:22" s="96" customFormat="1" ht="20.149999999999999" customHeight="1" x14ac:dyDescent="0.2">
      <c r="A31" s="635" t="s">
        <v>264</v>
      </c>
      <c r="B31" s="636"/>
      <c r="C31" s="620" t="str">
        <f>IF(入力シート!I67="","□ 受講済（　　/　　）　□ 受講予定（　　/　　頃予定）　□ 受講不要",入力シート!AA97)</f>
        <v>□ 受講済（　　/　　）　□ 受講予定（　　/　　頃予定）　□ 受講不要</v>
      </c>
      <c r="D31" s="621"/>
      <c r="E31" s="621"/>
      <c r="F31" s="621"/>
      <c r="G31" s="621"/>
      <c r="H31" s="621"/>
      <c r="I31" s="621"/>
      <c r="J31" s="621"/>
      <c r="K31" s="621"/>
      <c r="L31" s="621"/>
      <c r="M31" s="621"/>
      <c r="N31" s="621"/>
      <c r="O31" s="621"/>
      <c r="P31" s="621"/>
      <c r="Q31" s="621"/>
      <c r="R31" s="621"/>
      <c r="S31" s="621"/>
      <c r="T31" s="621"/>
      <c r="U31" s="621"/>
      <c r="V31" s="622"/>
    </row>
    <row r="32" spans="1:22" s="96" customFormat="1" ht="20.149999999999999" customHeight="1" x14ac:dyDescent="0.2">
      <c r="A32" s="635" t="s">
        <v>192</v>
      </c>
      <c r="B32" s="636"/>
      <c r="C32" s="668" t="str">
        <f>IF(入力シート!I67="","令和　　　年　　　月　～　令和　　　年　　　月","令和 "&amp;入力シート!F73&amp;" 年 "&amp;入力シート!H73&amp;" 月　～　令和 "&amp;入力シート!F74&amp;" 年 "&amp;入力シート!H74&amp;" 月")</f>
        <v>令和　　　年　　　月　～　令和　　　年　　　月</v>
      </c>
      <c r="D32" s="669"/>
      <c r="E32" s="669"/>
      <c r="F32" s="669"/>
      <c r="G32" s="669"/>
      <c r="H32" s="669"/>
      <c r="I32" s="669"/>
      <c r="J32" s="669"/>
      <c r="K32" s="669"/>
      <c r="L32" s="669"/>
      <c r="M32" s="669"/>
      <c r="N32" s="669"/>
      <c r="O32" s="669"/>
      <c r="P32" s="669"/>
      <c r="Q32" s="669"/>
      <c r="R32" s="669"/>
      <c r="S32" s="669"/>
      <c r="T32" s="669"/>
      <c r="U32" s="669"/>
      <c r="V32" s="670"/>
    </row>
    <row r="33" spans="1:22" ht="12.25" customHeight="1" x14ac:dyDescent="0.2">
      <c r="A33" s="125"/>
      <c r="B33" s="125"/>
      <c r="C33" s="125"/>
      <c r="D33" s="125"/>
      <c r="E33" s="125"/>
      <c r="F33" s="125"/>
      <c r="G33" s="125"/>
      <c r="H33" s="125"/>
      <c r="I33" s="125"/>
      <c r="J33" s="125"/>
      <c r="K33" s="125"/>
      <c r="L33" s="125"/>
      <c r="M33" s="125"/>
      <c r="N33" s="125"/>
      <c r="O33" s="125"/>
      <c r="P33" s="125"/>
      <c r="Q33" s="125"/>
      <c r="R33" s="125"/>
      <c r="S33" s="125"/>
      <c r="T33" s="125"/>
      <c r="U33" s="125"/>
      <c r="V33" s="125"/>
    </row>
    <row r="34" spans="1:22" s="94" customFormat="1" ht="22" customHeight="1" x14ac:dyDescent="0.2">
      <c r="A34" s="127" t="s">
        <v>254</v>
      </c>
      <c r="B34" s="127"/>
      <c r="C34" s="127"/>
      <c r="D34" s="127"/>
      <c r="E34" s="127"/>
      <c r="F34" s="127"/>
      <c r="G34" s="127"/>
      <c r="H34" s="127"/>
      <c r="I34" s="127"/>
      <c r="J34" s="127"/>
      <c r="K34" s="127"/>
      <c r="L34" s="127"/>
      <c r="M34" s="127"/>
      <c r="N34" s="127"/>
      <c r="O34" s="127"/>
      <c r="P34" s="127"/>
      <c r="Q34" s="127"/>
      <c r="R34" s="127"/>
      <c r="S34" s="127"/>
      <c r="T34" s="127"/>
      <c r="U34" s="127"/>
      <c r="V34" s="127"/>
    </row>
    <row r="35" spans="1:22" s="96" customFormat="1" ht="26.25" customHeight="1" x14ac:dyDescent="0.2">
      <c r="A35" s="635" t="s">
        <v>54</v>
      </c>
      <c r="B35" s="636"/>
      <c r="C35" s="617" t="str">
        <f>IF(入力シート!F103="","□ 申請者による自主管理　　　　　　　　　□ 業者等への委託管理
□ その他（　　　　　　　　　　　　　　　　　　）",IF(入力シート!F103="その他",入力シート!F103&amp;"（"&amp;入力シート!K104&amp;"）",入力シート!F103))</f>
        <v>□ 申請者による自主管理　　　　　　　　　□ 業者等への委託管理
□ その他（　　　　　　　　　　　　　　　　　　）</v>
      </c>
      <c r="D35" s="618"/>
      <c r="E35" s="618"/>
      <c r="F35" s="618"/>
      <c r="G35" s="618"/>
      <c r="H35" s="618"/>
      <c r="I35" s="618"/>
      <c r="J35" s="618"/>
      <c r="K35" s="618"/>
      <c r="L35" s="618"/>
      <c r="M35" s="618"/>
      <c r="N35" s="618"/>
      <c r="O35" s="618"/>
      <c r="P35" s="618"/>
      <c r="Q35" s="618"/>
      <c r="R35" s="618"/>
      <c r="S35" s="618"/>
      <c r="T35" s="618"/>
      <c r="U35" s="618"/>
      <c r="V35" s="619"/>
    </row>
    <row r="36" spans="1:22" s="96" customFormat="1" ht="20.149999999999999" customHeight="1" x14ac:dyDescent="0.2">
      <c r="A36" s="635" t="s">
        <v>55</v>
      </c>
      <c r="B36" s="636"/>
      <c r="C36" s="653" t="str">
        <f>IF(入力シート!F105="","□ 有（実施箇所付近に散水栓有り）　　　□ 無",入力シート!F105)</f>
        <v>□ 有（実施箇所付近に散水栓有り）　　　□ 無</v>
      </c>
      <c r="D36" s="654"/>
      <c r="E36" s="654"/>
      <c r="F36" s="654"/>
      <c r="G36" s="654"/>
      <c r="H36" s="654"/>
      <c r="I36" s="654"/>
      <c r="J36" s="654"/>
      <c r="K36" s="654"/>
      <c r="L36" s="654"/>
      <c r="M36" s="654"/>
      <c r="N36" s="654"/>
      <c r="O36" s="654"/>
      <c r="P36" s="654"/>
      <c r="Q36" s="654"/>
      <c r="R36" s="654"/>
      <c r="S36" s="654"/>
      <c r="T36" s="654"/>
      <c r="U36" s="654"/>
      <c r="V36" s="655"/>
    </row>
    <row r="37" spans="1:22" s="96" customFormat="1" ht="20.149999999999999" customHeight="1" x14ac:dyDescent="0.2">
      <c r="A37" s="635" t="s">
        <v>56</v>
      </c>
      <c r="B37" s="636"/>
      <c r="C37" s="585" t="s">
        <v>136</v>
      </c>
      <c r="D37" s="710"/>
      <c r="E37" s="586"/>
      <c r="F37" s="711">
        <f>入力シート!H106</f>
        <v>0</v>
      </c>
      <c r="G37" s="616"/>
      <c r="H37" s="103" t="s">
        <v>74</v>
      </c>
      <c r="I37" s="103"/>
      <c r="J37" s="103"/>
      <c r="K37" s="103"/>
      <c r="L37" s="103"/>
      <c r="M37" s="585" t="s">
        <v>137</v>
      </c>
      <c r="N37" s="710"/>
      <c r="O37" s="586"/>
      <c r="P37" s="711">
        <f>入力シート!N106</f>
        <v>0</v>
      </c>
      <c r="Q37" s="616"/>
      <c r="R37" s="616"/>
      <c r="S37" s="103" t="s">
        <v>74</v>
      </c>
      <c r="T37" s="103"/>
      <c r="U37" s="103"/>
      <c r="V37" s="104"/>
    </row>
    <row r="38" spans="1:22" s="96" customFormat="1" ht="20.149999999999999" customHeight="1" x14ac:dyDescent="0.2">
      <c r="A38" s="693" t="s">
        <v>58</v>
      </c>
      <c r="B38" s="694"/>
      <c r="C38" s="700" t="s">
        <v>241</v>
      </c>
      <c r="D38" s="701"/>
      <c r="E38" s="701"/>
      <c r="F38" s="701"/>
      <c r="G38" s="701"/>
      <c r="H38" s="701"/>
      <c r="I38" s="701"/>
      <c r="J38" s="701"/>
      <c r="K38" s="701"/>
      <c r="L38" s="702"/>
      <c r="M38" s="706" t="s">
        <v>64</v>
      </c>
      <c r="N38" s="707"/>
      <c r="O38" s="707"/>
      <c r="P38" s="707"/>
      <c r="Q38" s="707"/>
      <c r="R38" s="707"/>
      <c r="S38" s="707"/>
      <c r="T38" s="707"/>
      <c r="U38" s="707"/>
      <c r="V38" s="708"/>
    </row>
    <row r="39" spans="1:22" s="96" customFormat="1" ht="20.149999999999999" customHeight="1" x14ac:dyDescent="0.2">
      <c r="A39" s="695"/>
      <c r="B39" s="696"/>
      <c r="C39" s="703" t="s">
        <v>59</v>
      </c>
      <c r="D39" s="704"/>
      <c r="E39" s="705"/>
      <c r="F39" s="709" t="str">
        <f>IF(入力シート!D109="","回/年",入力シート!D109&amp;" 回/年")</f>
        <v>回/年</v>
      </c>
      <c r="G39" s="685"/>
      <c r="H39" s="685"/>
      <c r="I39" s="685" t="str">
        <f>IF(入力シート!H109="","（　　　　月頃）","（"&amp;入力シート!H109&amp;" 月頃）")</f>
        <v>（　　　　月頃）</v>
      </c>
      <c r="J39" s="685"/>
      <c r="K39" s="685"/>
      <c r="L39" s="686"/>
      <c r="M39" s="703" t="s">
        <v>65</v>
      </c>
      <c r="N39" s="704"/>
      <c r="O39" s="705"/>
      <c r="P39" s="687" t="str">
        <f>IF(入力シート!O109="","回/年",入力シート!O109&amp;" 回/年")</f>
        <v>回/年</v>
      </c>
      <c r="Q39" s="688"/>
      <c r="R39" s="688"/>
      <c r="S39" s="688" t="str">
        <f>IF(入力シート!S109="","（　　　　月頃）","（"&amp;入力シート!S109&amp;" 月頃）")</f>
        <v>（　　　　月頃）</v>
      </c>
      <c r="T39" s="688"/>
      <c r="U39" s="688"/>
      <c r="V39" s="692"/>
    </row>
    <row r="40" spans="1:22" s="96" customFormat="1" ht="20.149999999999999" customHeight="1" x14ac:dyDescent="0.2">
      <c r="A40" s="695"/>
      <c r="B40" s="696"/>
      <c r="C40" s="661" t="s">
        <v>60</v>
      </c>
      <c r="D40" s="662"/>
      <c r="E40" s="663"/>
      <c r="F40" s="664" t="str">
        <f>IF(入力シート!D110="","回/年",入力シート!D110&amp;" 回/年")</f>
        <v>回/年</v>
      </c>
      <c r="G40" s="656"/>
      <c r="H40" s="656"/>
      <c r="I40" s="656" t="str">
        <f>IF(入力シート!H110="","（　　　　月頃）","（"&amp;入力シート!H110&amp;" 月頃）")</f>
        <v>（　　　　月頃）</v>
      </c>
      <c r="J40" s="656"/>
      <c r="K40" s="656"/>
      <c r="L40" s="657"/>
      <c r="M40" s="661" t="s">
        <v>66</v>
      </c>
      <c r="N40" s="662"/>
      <c r="O40" s="663"/>
      <c r="P40" s="664" t="str">
        <f>IF(入力シート!O110="","回/年",入力シート!O110&amp;" 回/年")</f>
        <v>回/年</v>
      </c>
      <c r="Q40" s="656"/>
      <c r="R40" s="656"/>
      <c r="S40" s="656" t="str">
        <f>IF(入力シート!S110="","（　　　　月頃）","（"&amp;入力シート!S110&amp;" 月頃）")</f>
        <v>（　　　　月頃）</v>
      </c>
      <c r="T40" s="656"/>
      <c r="U40" s="656"/>
      <c r="V40" s="657"/>
    </row>
    <row r="41" spans="1:22" s="96" customFormat="1" ht="20.149999999999999" customHeight="1" x14ac:dyDescent="0.2">
      <c r="A41" s="695"/>
      <c r="B41" s="696"/>
      <c r="C41" s="661" t="s">
        <v>61</v>
      </c>
      <c r="D41" s="662"/>
      <c r="E41" s="663"/>
      <c r="F41" s="664" t="str">
        <f>IF(入力シート!D111="","回/年",入力シート!D111&amp;" 回/年")</f>
        <v>回/年</v>
      </c>
      <c r="G41" s="656"/>
      <c r="H41" s="656"/>
      <c r="I41" s="656" t="str">
        <f>IF(入力シート!H111="","（　　　　月頃）","（"&amp;入力シート!H111&amp;" 月頃）")</f>
        <v>（　　　　月頃）</v>
      </c>
      <c r="J41" s="656"/>
      <c r="K41" s="656"/>
      <c r="L41" s="657"/>
      <c r="M41" s="661" t="s">
        <v>60</v>
      </c>
      <c r="N41" s="662"/>
      <c r="O41" s="663"/>
      <c r="P41" s="664" t="str">
        <f>IF(入力シート!O111="","回/年",入力シート!O111&amp;" 回/年")</f>
        <v>回/年</v>
      </c>
      <c r="Q41" s="656"/>
      <c r="R41" s="656"/>
      <c r="S41" s="656" t="str">
        <f>IF(入力シート!S111="","（　　　　月頃）","（"&amp;入力シート!S111&amp;" 月頃）")</f>
        <v>（　　　　月頃）</v>
      </c>
      <c r="T41" s="656"/>
      <c r="U41" s="656"/>
      <c r="V41" s="657"/>
    </row>
    <row r="42" spans="1:22" s="96" customFormat="1" ht="22.5" customHeight="1" x14ac:dyDescent="0.2">
      <c r="A42" s="695"/>
      <c r="B42" s="696"/>
      <c r="C42" s="689" t="s">
        <v>325</v>
      </c>
      <c r="D42" s="662"/>
      <c r="E42" s="663"/>
      <c r="F42" s="664" t="str">
        <f>IF(入力シート!D112="","回/年",入力シート!D112&amp;" 回/年")</f>
        <v>回/年</v>
      </c>
      <c r="G42" s="656"/>
      <c r="H42" s="656"/>
      <c r="I42" s="656" t="str">
        <f>IF(入力シート!H112="","（　　　　月頃）","（"&amp;入力シート!H112&amp;" 月頃）")</f>
        <v>（　　　　月頃）</v>
      </c>
      <c r="J42" s="656"/>
      <c r="K42" s="656"/>
      <c r="L42" s="657"/>
      <c r="M42" s="661" t="s">
        <v>67</v>
      </c>
      <c r="N42" s="662"/>
      <c r="O42" s="663"/>
      <c r="P42" s="664" t="str">
        <f>IF(入力シート!O112="","回/年",入力シート!O112&amp;" 回/年")</f>
        <v>回/年</v>
      </c>
      <c r="Q42" s="656"/>
      <c r="R42" s="656"/>
      <c r="S42" s="656" t="str">
        <f>IF(入力シート!S112="","（　　　　月頃）","（"&amp;入力シート!S112&amp;" 月頃）")</f>
        <v>（　　　　月頃）</v>
      </c>
      <c r="T42" s="656"/>
      <c r="U42" s="656"/>
      <c r="V42" s="657"/>
    </row>
    <row r="43" spans="1:22" s="96" customFormat="1" ht="20.149999999999999" customHeight="1" x14ac:dyDescent="0.2">
      <c r="A43" s="695"/>
      <c r="B43" s="696"/>
      <c r="C43" s="661" t="s">
        <v>62</v>
      </c>
      <c r="D43" s="662"/>
      <c r="E43" s="663"/>
      <c r="F43" s="690" t="str">
        <f>IF(入力シート!D113="","回/年",入力シート!D113&amp;" 回/年")</f>
        <v>回/年</v>
      </c>
      <c r="G43" s="691"/>
      <c r="H43" s="691"/>
      <c r="I43" s="691" t="str">
        <f>IF(入力シート!H113="","（　　　　月頃）","（"&amp;入力シート!H113&amp;" 月頃）")</f>
        <v>（　　　　月頃）</v>
      </c>
      <c r="J43" s="691"/>
      <c r="K43" s="691"/>
      <c r="L43" s="699"/>
      <c r="M43" s="661" t="s">
        <v>68</v>
      </c>
      <c r="N43" s="662"/>
      <c r="O43" s="663"/>
      <c r="P43" s="664" t="str">
        <f>IF(入力シート!O113="","回/年",入力シート!O113&amp;" 回/年")</f>
        <v>回/年</v>
      </c>
      <c r="Q43" s="656"/>
      <c r="R43" s="656"/>
      <c r="S43" s="656" t="str">
        <f>IF(入力シート!S113="","（　　　　月頃）","（"&amp;入力シート!S113&amp;" 月頃）")</f>
        <v>（　　　　月頃）</v>
      </c>
      <c r="T43" s="656"/>
      <c r="U43" s="656"/>
      <c r="V43" s="657"/>
    </row>
    <row r="44" spans="1:22" s="96" customFormat="1" ht="20.149999999999999" customHeight="1" x14ac:dyDescent="0.2">
      <c r="A44" s="695"/>
      <c r="B44" s="696"/>
      <c r="C44" s="105"/>
      <c r="D44" s="106"/>
      <c r="E44" s="107"/>
      <c r="F44" s="106"/>
      <c r="G44" s="106"/>
      <c r="H44" s="106"/>
      <c r="I44" s="106"/>
      <c r="J44" s="106"/>
      <c r="K44" s="106"/>
      <c r="L44" s="108"/>
      <c r="M44" s="661" t="s">
        <v>61</v>
      </c>
      <c r="N44" s="662"/>
      <c r="O44" s="663"/>
      <c r="P44" s="664" t="str">
        <f>IF(入力シート!O114="","回/年",入力シート!O114&amp;" 回/年")</f>
        <v>回/年</v>
      </c>
      <c r="Q44" s="656"/>
      <c r="R44" s="656"/>
      <c r="S44" s="656" t="str">
        <f>IF(入力シート!S114="","（　　　　月頃）","（"&amp;入力シート!S114&amp;" 月頃）")</f>
        <v>（　　　　月頃）</v>
      </c>
      <c r="T44" s="656"/>
      <c r="U44" s="656"/>
      <c r="V44" s="657"/>
    </row>
    <row r="45" spans="1:22" s="96" customFormat="1" ht="20.149999999999999" customHeight="1" x14ac:dyDescent="0.2">
      <c r="A45" s="697"/>
      <c r="B45" s="698"/>
      <c r="C45" s="109"/>
      <c r="D45" s="110"/>
      <c r="E45" s="111"/>
      <c r="F45" s="110"/>
      <c r="G45" s="110"/>
      <c r="H45" s="110"/>
      <c r="I45" s="110"/>
      <c r="J45" s="110"/>
      <c r="K45" s="110"/>
      <c r="L45" s="110"/>
      <c r="M45" s="658" t="s">
        <v>69</v>
      </c>
      <c r="N45" s="659"/>
      <c r="O45" s="660"/>
      <c r="P45" s="667" t="str">
        <f>IF(入力シート!O115="","回/年",入力シート!O115&amp;" 回/年")</f>
        <v>回/年</v>
      </c>
      <c r="Q45" s="665"/>
      <c r="R45" s="665"/>
      <c r="S45" s="665" t="str">
        <f>IF(入力シート!S115="","（　　　　月頃）","（"&amp;入力シート!S115&amp;" 月頃）")</f>
        <v>（　　　　月頃）</v>
      </c>
      <c r="T45" s="665"/>
      <c r="U45" s="665"/>
      <c r="V45" s="666"/>
    </row>
    <row r="46" spans="1:22" ht="5.25" customHeight="1" x14ac:dyDescent="0.2"/>
  </sheetData>
  <mergeCells count="100">
    <mergeCell ref="B25:B29"/>
    <mergeCell ref="C23:V23"/>
    <mergeCell ref="C17:I17"/>
    <mergeCell ref="O17:V17"/>
    <mergeCell ref="S26:U26"/>
    <mergeCell ref="O26:P26"/>
    <mergeCell ref="A37:B37"/>
    <mergeCell ref="M37:O37"/>
    <mergeCell ref="C37:E37"/>
    <mergeCell ref="F37:G37"/>
    <mergeCell ref="P37:R37"/>
    <mergeCell ref="S39:V39"/>
    <mergeCell ref="A38:B45"/>
    <mergeCell ref="I42:L42"/>
    <mergeCell ref="I43:L43"/>
    <mergeCell ref="C38:L38"/>
    <mergeCell ref="M39:O39"/>
    <mergeCell ref="C39:E39"/>
    <mergeCell ref="C40:E40"/>
    <mergeCell ref="F41:H41"/>
    <mergeCell ref="M38:V38"/>
    <mergeCell ref="M40:O40"/>
    <mergeCell ref="M41:O41"/>
    <mergeCell ref="I41:L41"/>
    <mergeCell ref="M42:O42"/>
    <mergeCell ref="F39:H39"/>
    <mergeCell ref="C43:E43"/>
    <mergeCell ref="C41:E41"/>
    <mergeCell ref="C42:E42"/>
    <mergeCell ref="F40:H40"/>
    <mergeCell ref="F42:H42"/>
    <mergeCell ref="F43:H43"/>
    <mergeCell ref="P41:R41"/>
    <mergeCell ref="S40:V40"/>
    <mergeCell ref="A2:V2"/>
    <mergeCell ref="C6:V6"/>
    <mergeCell ref="C11:V11"/>
    <mergeCell ref="A6:A10"/>
    <mergeCell ref="C7:V7"/>
    <mergeCell ref="A11:A12"/>
    <mergeCell ref="C10:V10"/>
    <mergeCell ref="C8:V8"/>
    <mergeCell ref="C9:V9"/>
    <mergeCell ref="C12:V12"/>
    <mergeCell ref="S28:U28"/>
    <mergeCell ref="I39:L39"/>
    <mergeCell ref="I40:L40"/>
    <mergeCell ref="P39:R39"/>
    <mergeCell ref="A31:B31"/>
    <mergeCell ref="S44:V44"/>
    <mergeCell ref="M45:O45"/>
    <mergeCell ref="M44:O44"/>
    <mergeCell ref="P44:R44"/>
    <mergeCell ref="S41:V41"/>
    <mergeCell ref="S45:V45"/>
    <mergeCell ref="P45:R45"/>
    <mergeCell ref="M43:O43"/>
    <mergeCell ref="S42:V42"/>
    <mergeCell ref="P42:R42"/>
    <mergeCell ref="S43:V43"/>
    <mergeCell ref="P43:R43"/>
    <mergeCell ref="P40:R40"/>
    <mergeCell ref="A32:B32"/>
    <mergeCell ref="C32:V32"/>
    <mergeCell ref="A35:B35"/>
    <mergeCell ref="A36:B36"/>
    <mergeCell ref="S29:U29"/>
    <mergeCell ref="A25:A30"/>
    <mergeCell ref="Q29:R29"/>
    <mergeCell ref="O29:P29"/>
    <mergeCell ref="N28:O28"/>
    <mergeCell ref="C29:G29"/>
    <mergeCell ref="H29:K29"/>
    <mergeCell ref="Q28:R28"/>
    <mergeCell ref="H26:K26"/>
    <mergeCell ref="H28:I28"/>
    <mergeCell ref="J28:K28"/>
    <mergeCell ref="L28:M28"/>
    <mergeCell ref="C30:G30"/>
    <mergeCell ref="C36:V36"/>
    <mergeCell ref="H30:K30"/>
    <mergeCell ref="C35:V35"/>
    <mergeCell ref="C31:V31"/>
    <mergeCell ref="C24:V24"/>
    <mergeCell ref="C22:V22"/>
    <mergeCell ref="L26:M26"/>
    <mergeCell ref="C25:G25"/>
    <mergeCell ref="I25:V25"/>
    <mergeCell ref="C5:V5"/>
    <mergeCell ref="A5:B5"/>
    <mergeCell ref="C16:I16"/>
    <mergeCell ref="C20:V20"/>
    <mergeCell ref="J16:N16"/>
    <mergeCell ref="A13:A17"/>
    <mergeCell ref="C14:V14"/>
    <mergeCell ref="C13:V13"/>
    <mergeCell ref="A20:A24"/>
    <mergeCell ref="C21:V21"/>
    <mergeCell ref="O16:V16"/>
    <mergeCell ref="C15:V15"/>
  </mergeCells>
  <phoneticPr fontId="2"/>
  <printOptions horizontalCentered="1"/>
  <pageMargins left="0.39370078740157483" right="0.39370078740157483" top="0.39370078740157483" bottom="0.19685039370078741" header="0.39370078740157483" footer="0.31496062992125984"/>
  <headerFooter alignWithMargins="0"/>
  <drawing r:id="rId2"/>
  <mc:AlternateContent>
    <mc:Choice Requires="x14">
      <controls>
        <mc:AlternateContent>
          <mc:Choice Requires="x14">
            <control shapeId="9217" r:id="rId4" name="Button 1">
              <controlPr defaultSize="0" print="0" autoFill="0" autoPict="0" macro="[0]!印刷する">
                <anchor moveWithCells="1" sizeWithCells="1">
                  <from>
                    <xdr:col>23</xdr:col>
                    <xdr:colOff>0</xdr:colOff>
                    <xdr:row>0</xdr:row>
                    <xdr:rowOff>171450</xdr:rowOff>
                  </from>
                  <to>
                    <xdr:col>27</xdr:col>
                    <xdr:colOff>57150</xdr:colOff>
                    <xdr:row>2</xdr:row>
                    <xdr:rowOff>0</xdr:rowOff>
                  </to>
                </anchor>
              </controlPr>
            </control>
          </mc:Choice>
        </mc:AlternateContent>
        <mc:AlternateContent>
          <mc:Choice Requires="x14">
            <control shapeId="9218" r:id="rId5" name="Button 2">
              <controlPr defaultSize="0" print="0" autoFill="0" autoPict="0" macro="[0]!入力シートにもどる">
                <anchor moveWithCells="1" sizeWithCells="1">
                  <from>
                    <xdr:col>23</xdr:col>
                    <xdr:colOff>0</xdr:colOff>
                    <xdr:row>3</xdr:row>
                    <xdr:rowOff>0</xdr:rowOff>
                  </from>
                  <to>
                    <xdr:col>27</xdr:col>
                    <xdr:colOff>57150</xdr:colOff>
                    <xdr:row>5</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2"/>
  </sheetPr>
  <dimension ref="A1:P81"/>
  <sheetViews>
    <sheetView showZeros="0" view="pageBreakPreview" zoomScaleNormal="100" workbookViewId="0">
      <selection activeCell="K28" sqref="K28"/>
    </sheetView>
  </sheetViews>
  <sheetFormatPr defaultColWidth="9" defaultRowHeight="11.25" customHeight="1" x14ac:dyDescent="0.2"/>
  <cols>
    <col min="1" max="1" width="9" style="4"/>
    <col min="2" max="2" width="13" style="4" customWidth="1"/>
    <col min="3" max="3" width="8.90625" style="4" customWidth="1"/>
    <col min="4" max="4" width="9" style="4"/>
    <col min="5" max="5" width="7.7265625" style="4" customWidth="1"/>
    <col min="6" max="6" width="3.26953125" style="4" customWidth="1"/>
    <col min="7" max="7" width="10.90625" style="4" customWidth="1"/>
    <col min="8" max="8" width="2.08984375" style="4" customWidth="1"/>
    <col min="9" max="9" width="4.36328125" style="4" customWidth="1"/>
    <col min="10" max="10" width="0.90625" style="4" customWidth="1"/>
    <col min="11" max="11" width="6.26953125" style="4" customWidth="1"/>
    <col min="12" max="12" width="8.08984375" style="4" customWidth="1"/>
    <col min="13" max="13" width="5.453125" style="4" customWidth="1"/>
    <col min="14" max="14" width="2.90625" style="4" customWidth="1"/>
    <col min="15" max="15" width="3.7265625" style="4" customWidth="1"/>
    <col min="16" max="16" width="2.453125" style="4" customWidth="1"/>
    <col min="17" max="16384" width="9" style="4"/>
  </cols>
  <sheetData>
    <row r="1" spans="3:16" ht="3" customHeight="1" x14ac:dyDescent="0.2"/>
    <row r="3" spans="3:16" ht="13.5" customHeight="1" x14ac:dyDescent="0.2"/>
    <row r="5" spans="3:16" ht="8.25" customHeight="1" x14ac:dyDescent="0.2"/>
    <row r="6" spans="3:16" ht="14.25" customHeight="1" x14ac:dyDescent="0.2">
      <c r="M6" s="10"/>
      <c r="N6" s="10"/>
      <c r="O6" s="10"/>
      <c r="P6" s="10"/>
    </row>
    <row r="7" spans="3:16" ht="14.25" customHeight="1" x14ac:dyDescent="0.2">
      <c r="M7" s="9"/>
      <c r="N7" s="9"/>
      <c r="O7" s="9"/>
      <c r="P7" s="9"/>
    </row>
    <row r="8" spans="3:16" ht="14.25" customHeight="1" x14ac:dyDescent="0.2">
      <c r="M8" s="9"/>
      <c r="N8" s="9"/>
      <c r="O8" s="9"/>
      <c r="P8" s="9"/>
    </row>
    <row r="9" spans="3:16" ht="14.25" customHeight="1" x14ac:dyDescent="0.2">
      <c r="M9" s="9"/>
      <c r="N9" s="9"/>
      <c r="O9" s="9"/>
      <c r="P9" s="9"/>
    </row>
    <row r="10" spans="3:16" ht="14.25" customHeight="1" x14ac:dyDescent="0.2">
      <c r="C10" s="197"/>
      <c r="D10" s="197"/>
      <c r="E10" s="197"/>
      <c r="F10" s="197"/>
      <c r="G10" s="197"/>
      <c r="H10" s="197"/>
      <c r="I10" s="197"/>
      <c r="J10" s="197"/>
      <c r="K10" s="197"/>
      <c r="L10" s="197"/>
      <c r="M10" s="9"/>
      <c r="N10" s="9"/>
      <c r="O10" s="9"/>
      <c r="P10" s="9"/>
    </row>
    <row r="11" spans="3:16" ht="18.75" customHeight="1" x14ac:dyDescent="0.2">
      <c r="C11" s="722">
        <f>IF(入力シート!I12="",入力シート!I26,入力シート!I12)</f>
        <v>0</v>
      </c>
      <c r="D11" s="722"/>
      <c r="E11" s="722"/>
      <c r="F11" s="722"/>
      <c r="G11" s="722"/>
      <c r="H11" s="722"/>
      <c r="I11" s="722"/>
      <c r="J11" s="722"/>
      <c r="K11" s="722"/>
      <c r="L11" s="722"/>
      <c r="M11" s="9"/>
      <c r="N11" s="9"/>
      <c r="O11" s="9"/>
      <c r="P11" s="9"/>
    </row>
    <row r="12" spans="3:16" ht="19.149999999999999" customHeight="1" x14ac:dyDescent="0.2">
      <c r="C12" s="721">
        <f>IF(入力シート!I13="",入力シート!I27,入力シート!I13)</f>
        <v>0</v>
      </c>
      <c r="D12" s="721"/>
      <c r="E12" s="721"/>
      <c r="F12" s="721"/>
      <c r="G12" s="721"/>
      <c r="H12" s="721"/>
      <c r="I12" s="721"/>
      <c r="J12" s="721"/>
      <c r="K12" s="721"/>
      <c r="L12" s="721"/>
      <c r="M12" s="9"/>
      <c r="N12" s="9"/>
      <c r="O12" s="9"/>
      <c r="P12" s="9"/>
    </row>
    <row r="13" spans="3:16" ht="22.9" customHeight="1" x14ac:dyDescent="0.2">
      <c r="C13" s="723" t="str">
        <f>IF(入力シート!I28="",入力シート!I14&amp;"　"&amp;入力シート!I16&amp;"　"&amp;入力シート!I18,入力シート!I28)</f>
        <v>　　</v>
      </c>
      <c r="D13" s="723"/>
      <c r="E13" s="723"/>
      <c r="F13" s="723"/>
      <c r="G13" s="723"/>
      <c r="H13" s="723"/>
      <c r="I13" s="723"/>
      <c r="J13" s="723"/>
      <c r="K13" s="723"/>
      <c r="L13" s="723"/>
    </row>
    <row r="14" spans="3:16" ht="20.25" customHeight="1" x14ac:dyDescent="0.2">
      <c r="C14" s="724" t="str">
        <f>IF(入力シート!I29="",入力シート!I15&amp;"  "&amp;入力シート!I17&amp;"  "&amp;入力シート!I19,入力シート!I29)</f>
        <v xml:space="preserve">    </v>
      </c>
      <c r="D14" s="724"/>
      <c r="E14" s="724"/>
      <c r="F14" s="724"/>
      <c r="G14" s="724"/>
      <c r="H14" s="724"/>
      <c r="I14" s="724"/>
      <c r="J14" s="724"/>
      <c r="K14" s="724"/>
      <c r="L14" s="724"/>
    </row>
    <row r="15" spans="3:16" ht="21" customHeight="1" x14ac:dyDescent="0.2">
      <c r="C15" s="4">
        <f>IF(入力シート!I25="",入力シート!I11,入力シート!I25)</f>
        <v>0</v>
      </c>
      <c r="D15" s="11">
        <f>IF(入力シート!L25="",入力シート!L11,入力シート!L25)</f>
        <v>0</v>
      </c>
      <c r="J15" s="12">
        <f>IF(入力シート!I30="",入力シート!I20,入力シート!I30)</f>
        <v>0</v>
      </c>
      <c r="L15" s="8">
        <f>IF(入力シート!L30="",入力シート!L20,入力シート!L30)</f>
        <v>0</v>
      </c>
      <c r="M15" s="12">
        <f>IF(入力シート!O30="",入力シート!O20,入力シート!O30)</f>
        <v>0</v>
      </c>
    </row>
    <row r="16" spans="3:16" ht="18" customHeight="1" x14ac:dyDescent="0.2">
      <c r="C16" s="721">
        <f>入力シート!I42</f>
        <v>0</v>
      </c>
      <c r="D16" s="721"/>
      <c r="E16" s="721"/>
      <c r="F16" s="197"/>
      <c r="J16" s="202">
        <f>入力シート!O42</f>
        <v>0</v>
      </c>
      <c r="L16" s="203">
        <f>入力シート!Q42</f>
        <v>0</v>
      </c>
      <c r="M16" s="202">
        <f>入力シート!S42</f>
        <v>0</v>
      </c>
    </row>
    <row r="17" spans="2:15" ht="19.149999999999999" customHeight="1" x14ac:dyDescent="0.2">
      <c r="C17" s="721">
        <f>入力シート!I44</f>
        <v>0</v>
      </c>
      <c r="D17" s="721"/>
      <c r="E17" s="721"/>
      <c r="F17" s="197"/>
      <c r="J17" s="202">
        <f>入力シート!O44</f>
        <v>0</v>
      </c>
      <c r="L17" s="203">
        <f>入力シート!Q44</f>
        <v>0</v>
      </c>
      <c r="M17" s="202">
        <f>入力シート!S44</f>
        <v>0</v>
      </c>
    </row>
    <row r="18" spans="2:15" ht="9.65" customHeight="1" x14ac:dyDescent="0.2">
      <c r="C18" s="721"/>
      <c r="D18" s="721"/>
      <c r="E18" s="721"/>
      <c r="F18" s="197"/>
      <c r="H18" s="726">
        <f>入力シート!O45</f>
        <v>0</v>
      </c>
      <c r="I18" s="726"/>
      <c r="J18" s="726"/>
      <c r="K18" s="726"/>
      <c r="L18" s="726"/>
      <c r="M18" s="726"/>
      <c r="N18" s="726"/>
      <c r="O18" s="213"/>
    </row>
    <row r="19" spans="2:15" ht="36" customHeight="1" x14ac:dyDescent="0.2">
      <c r="B19" s="718" t="str">
        <f>IF(入力シート!I46="口座振替払（口座振込）","　　　 ○","")</f>
        <v/>
      </c>
      <c r="C19" s="718"/>
      <c r="E19" s="8" t="str">
        <f>IF(入力シート!I46="隔地払（送金通知書）","　　　　　○","")</f>
        <v/>
      </c>
      <c r="F19" s="8"/>
      <c r="I19" s="16"/>
      <c r="K19" s="11" t="str">
        <f>IF(入力シート!I46="隔地払（振替払出証書）","   ○","")</f>
        <v/>
      </c>
    </row>
    <row r="20" spans="2:15" ht="13.9" customHeight="1" x14ac:dyDescent="0.2">
      <c r="B20" s="11"/>
      <c r="C20" s="723">
        <f>入力シート!I47</f>
        <v>0</v>
      </c>
      <c r="D20" s="723"/>
      <c r="E20" s="723"/>
      <c r="F20" s="208"/>
      <c r="G20" s="725">
        <f>入力シート!I50</f>
        <v>0</v>
      </c>
      <c r="H20" s="725"/>
      <c r="I20" s="725"/>
    </row>
    <row r="21" spans="2:15" ht="27.75" customHeight="1" x14ac:dyDescent="0.2">
      <c r="C21" s="721">
        <f>入力シート!I48</f>
        <v>0</v>
      </c>
      <c r="D21" s="721"/>
      <c r="E21" s="721"/>
      <c r="F21" s="197"/>
      <c r="G21" s="719">
        <f>入力シート!I51</f>
        <v>0</v>
      </c>
      <c r="H21" s="719"/>
      <c r="I21" s="719"/>
    </row>
    <row r="22" spans="2:15" ht="27" customHeight="1" x14ac:dyDescent="0.2">
      <c r="B22" s="718" t="str">
        <f>IF(入力シート!I53="普通・総合","　　   ○","")</f>
        <v/>
      </c>
      <c r="C22" s="718"/>
      <c r="D22" s="4" t="str">
        <f>IF(入力シート!I53="当座"," 　 　　 ○","")</f>
        <v/>
      </c>
      <c r="E22" s="4" t="str">
        <f>IF(入力シート!I53="貯蓄"," 　 　  　  ○","")</f>
        <v/>
      </c>
      <c r="G22" s="8" t="str">
        <f>IF(入力シート!I53="その他","　　　　   ○","")</f>
        <v/>
      </c>
      <c r="I22" s="16"/>
      <c r="K22" s="212">
        <f>入力シート!L54</f>
        <v>0</v>
      </c>
    </row>
    <row r="23" spans="2:15" ht="16.899999999999999" customHeight="1" x14ac:dyDescent="0.2">
      <c r="C23" s="719" t="str">
        <f>入力シート!I49&amp;"  　 "&amp;入力シート!I52</f>
        <v xml:space="preserve">  　 </v>
      </c>
      <c r="D23" s="719"/>
      <c r="H23" s="720">
        <f>入力シート!I57</f>
        <v>0</v>
      </c>
      <c r="I23" s="720"/>
      <c r="J23" s="721"/>
    </row>
    <row r="24" spans="2:15" ht="26.25" customHeight="1" x14ac:dyDescent="0.2">
      <c r="C24" s="723">
        <f>入力シート!I55</f>
        <v>0</v>
      </c>
      <c r="D24" s="723"/>
      <c r="E24" s="723"/>
      <c r="F24" s="723"/>
      <c r="G24" s="723"/>
      <c r="H24" s="723"/>
      <c r="I24" s="723"/>
      <c r="J24" s="723"/>
    </row>
    <row r="25" spans="2:15" ht="18.649999999999999" customHeight="1" x14ac:dyDescent="0.2">
      <c r="C25" s="721">
        <f>入力シート!I56</f>
        <v>0</v>
      </c>
      <c r="D25" s="721"/>
      <c r="E25" s="721"/>
      <c r="F25" s="721"/>
      <c r="G25" s="721"/>
      <c r="H25" s="721"/>
      <c r="I25" s="721"/>
      <c r="J25" s="721"/>
    </row>
    <row r="26" spans="2:15" ht="30" customHeight="1" x14ac:dyDescent="0.2"/>
    <row r="27" spans="2:15" ht="16.5" customHeight="1" x14ac:dyDescent="0.2"/>
    <row r="28" spans="2:15" ht="28.5" customHeight="1" x14ac:dyDescent="0.2"/>
    <row r="29" spans="2:15" ht="26.25" customHeight="1" x14ac:dyDescent="0.2"/>
    <row r="30" spans="2:15" ht="42.75" customHeight="1" x14ac:dyDescent="0.2"/>
    <row r="31" spans="2:15" ht="27" customHeight="1" x14ac:dyDescent="0.2"/>
    <row r="32" spans="2:15" ht="6" customHeight="1" x14ac:dyDescent="0.2"/>
    <row r="33" spans="5:15" ht="19.899999999999999" customHeight="1" x14ac:dyDescent="0.2">
      <c r="E33" s="721">
        <f>IF(入力シート!I27="",入力シート!I13,入力シート!I27)</f>
        <v>0</v>
      </c>
      <c r="F33" s="721"/>
      <c r="G33" s="721"/>
      <c r="H33" s="721"/>
      <c r="I33" s="721"/>
      <c r="J33" s="721"/>
      <c r="K33" s="721"/>
      <c r="L33" s="721"/>
      <c r="M33" s="721"/>
      <c r="N33" s="721"/>
      <c r="O33" s="10"/>
    </row>
    <row r="34" spans="5:15" ht="13.9" customHeight="1" x14ac:dyDescent="0.2">
      <c r="E34" s="721">
        <f>IF(入力シート!I29="",入力シート!I15,入力シート!I29)</f>
        <v>0</v>
      </c>
      <c r="F34" s="721"/>
      <c r="G34" s="721"/>
      <c r="H34" s="721"/>
      <c r="I34" s="721"/>
      <c r="J34" s="721"/>
      <c r="K34" s="721"/>
      <c r="L34" s="721"/>
      <c r="M34" s="721"/>
      <c r="N34" s="721"/>
      <c r="O34" s="10"/>
    </row>
    <row r="35" spans="5:15" ht="16.5" customHeight="1" x14ac:dyDescent="0.2">
      <c r="E35" s="721" t="str">
        <f>IF(入力シート!I29="",入力シート!I17&amp;"　"&amp;入力シート!I19,"")</f>
        <v>　</v>
      </c>
      <c r="F35" s="721"/>
      <c r="G35" s="721"/>
      <c r="H35" s="721"/>
      <c r="I35" s="721"/>
      <c r="J35" s="721"/>
      <c r="K35" s="721"/>
      <c r="L35" s="721"/>
      <c r="M35" s="721"/>
      <c r="N35" s="721"/>
    </row>
    <row r="81" spans="1:1" ht="11.25" customHeight="1" x14ac:dyDescent="0.2">
      <c r="A81" s="21" t="str">
        <f>IF(入力シート!D71="","令和　　年　　月　　日","令和"&amp;入力シート!D71&amp;"年"&amp;入力シート!F71&amp;"月"&amp;入力シート!H71&amp;"日")</f>
        <v>令和　　年　　月　　日</v>
      </c>
    </row>
  </sheetData>
  <mergeCells count="20">
    <mergeCell ref="C25:J25"/>
    <mergeCell ref="C24:J24"/>
    <mergeCell ref="E33:N33"/>
    <mergeCell ref="E34:N34"/>
    <mergeCell ref="E35:N35"/>
    <mergeCell ref="B22:C22"/>
    <mergeCell ref="C23:D23"/>
    <mergeCell ref="H23:J23"/>
    <mergeCell ref="C11:L11"/>
    <mergeCell ref="C13:L13"/>
    <mergeCell ref="C14:L14"/>
    <mergeCell ref="B19:C19"/>
    <mergeCell ref="C21:E21"/>
    <mergeCell ref="C20:E20"/>
    <mergeCell ref="C12:L12"/>
    <mergeCell ref="C16:E16"/>
    <mergeCell ref="C17:E18"/>
    <mergeCell ref="G20:I20"/>
    <mergeCell ref="G21:I21"/>
    <mergeCell ref="H18:N18"/>
  </mergeCells>
  <phoneticPr fontId="2"/>
  <printOptions horizontalCentered="1"/>
  <pageMargins left="0.39370078740157483" right="0.35433070866141736" top="0.98425196850393704" bottom="0.35433070866141736" header="0.35433070866141736" footer="0.31496062992125984"/>
  <headerFooter alignWithMargins="0"/>
  <drawing r:id="rId2"/>
  <mc:AlternateContent>
    <mc:Choice Requires="x14">
      <controls>
        <mc:AlternateContent>
          <mc:Choice Requires="x14">
            <control shapeId="6152" r:id="rId4" name="Button 8">
              <controlPr defaultSize="0" print="0" autoFill="0" autoPict="0" macro="[0]!入力シートにもどる">
                <anchor moveWithCells="1" sizeWithCells="1">
                  <from>
                    <xdr:col>16</xdr:col>
                    <xdr:colOff>0</xdr:colOff>
                    <xdr:row>5</xdr:row>
                    <xdr:rowOff>0</xdr:rowOff>
                  </from>
                  <to>
                    <xdr:col>17</xdr:col>
                    <xdr:colOff>209550</xdr:colOff>
                    <xdr:row>6</xdr:row>
                    <xdr:rowOff>76200</xdr:rowOff>
                  </to>
                </anchor>
              </controlPr>
            </control>
          </mc:Choice>
        </mc:AlternateContent>
        <mc:AlternateContent>
          <mc:Choice Requires="x14">
            <control shapeId="6153" r:id="rId5" name="Button 9">
              <controlPr defaultSize="0" print="0" autoFill="0" autoPict="0" macro="[0]!印刷する">
                <anchor moveWithCells="1" sizeWithCells="1">
                  <from>
                    <xdr:col>16</xdr:col>
                    <xdr:colOff>0</xdr:colOff>
                    <xdr:row>2</xdr:row>
                    <xdr:rowOff>0</xdr:rowOff>
                  </from>
                  <to>
                    <xdr:col>17</xdr:col>
                    <xdr:colOff>209550</xdr:colOff>
                    <xdr:row>3</xdr:row>
                    <xdr:rowOff>88900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2"/>
  </sheetPr>
  <dimension ref="A1:AM35"/>
  <sheetViews>
    <sheetView showGridLines="0" showZeros="0" view="pageBreakPreview" zoomScaleNormal="100" zoomScaleSheetLayoutView="100" workbookViewId="0">
      <selection activeCell="A20" sqref="A20:AH21"/>
    </sheetView>
  </sheetViews>
  <sheetFormatPr defaultColWidth="2.36328125" defaultRowHeight="18.75" customHeight="1" x14ac:dyDescent="0.2"/>
  <cols>
    <col min="1" max="17" width="2.36328125" style="3" customWidth="1"/>
    <col min="18" max="18" width="5.26953125" style="3" customWidth="1"/>
    <col min="19" max="19" width="0.7265625" style="3" customWidth="1"/>
    <col min="20" max="22" width="2.36328125" style="3" customWidth="1"/>
    <col min="23" max="24" width="1.36328125" style="3" customWidth="1"/>
    <col min="25" max="25" width="2.36328125" style="3" customWidth="1"/>
    <col min="26" max="27" width="2" style="3" customWidth="1"/>
    <col min="28" max="28" width="3.453125" style="3" bestFit="1" customWidth="1"/>
    <col min="29" max="30" width="2" style="3" customWidth="1"/>
    <col min="31" max="31" width="3.453125" style="3" bestFit="1" customWidth="1"/>
    <col min="32" max="33" width="2" style="3" customWidth="1"/>
    <col min="34" max="34" width="3.453125" style="3" bestFit="1" customWidth="1"/>
    <col min="35" max="38" width="2.36328125" style="3" customWidth="1"/>
    <col min="39" max="39" width="20.453125" style="3" bestFit="1" customWidth="1"/>
    <col min="40" max="16384" width="2.36328125" style="3"/>
  </cols>
  <sheetData>
    <row r="1" spans="1:38" ht="18.75" customHeight="1" x14ac:dyDescent="0.2">
      <c r="A1" s="128" t="s">
        <v>310</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row>
    <row r="2" spans="1:38" ht="18.75" customHeight="1" x14ac:dyDescent="0.2">
      <c r="A2" s="128"/>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row>
    <row r="3" spans="1:38" ht="18.75" customHeight="1" x14ac:dyDescent="0.2">
      <c r="A3" s="128"/>
      <c r="B3" s="128"/>
      <c r="C3" s="128"/>
      <c r="D3" s="128"/>
      <c r="E3" s="128"/>
      <c r="F3" s="128"/>
      <c r="G3" s="128"/>
      <c r="H3" s="128"/>
      <c r="I3" s="128"/>
      <c r="J3" s="128"/>
      <c r="K3" s="128"/>
      <c r="L3" s="128"/>
      <c r="M3" s="128"/>
      <c r="N3" s="128"/>
      <c r="O3" s="128"/>
      <c r="P3" s="128"/>
      <c r="Q3" s="128"/>
      <c r="R3" s="128"/>
      <c r="S3" s="128"/>
      <c r="T3" s="128"/>
      <c r="U3" s="128"/>
      <c r="V3" s="128"/>
      <c r="W3" s="564" t="s">
        <v>276</v>
      </c>
      <c r="X3" s="564"/>
      <c r="Y3" s="564"/>
      <c r="Z3" s="565">
        <f>入力シート!D71</f>
        <v>0</v>
      </c>
      <c r="AA3" s="565"/>
      <c r="AB3" s="129" t="s">
        <v>179</v>
      </c>
      <c r="AC3" s="565">
        <f>入力シート!F71</f>
        <v>0</v>
      </c>
      <c r="AD3" s="565"/>
      <c r="AE3" s="129" t="s">
        <v>180</v>
      </c>
      <c r="AF3" s="565">
        <f>入力シート!H71</f>
        <v>0</v>
      </c>
      <c r="AG3" s="565"/>
      <c r="AH3" s="129" t="s">
        <v>181</v>
      </c>
      <c r="AL3" s="18"/>
    </row>
    <row r="4" spans="1:38" ht="18.75" customHeight="1" x14ac:dyDescent="0.2">
      <c r="A4" s="128"/>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row>
    <row r="5" spans="1:38" ht="18.75" customHeight="1" x14ac:dyDescent="0.2">
      <c r="A5" s="128"/>
      <c r="B5" s="128" t="str">
        <f>IF(OR(入力シート!I67="一般緑化",入力シート!I67="校園庭の芝生化",入力シート!I67="ひろばの芝生化"),入力シート!AA67&amp;"　様"," 兵庫県知事　様")</f>
        <v xml:space="preserve"> 兵庫県知事　様</v>
      </c>
      <c r="C5" s="129"/>
      <c r="D5" s="129"/>
      <c r="E5" s="129"/>
      <c r="F5" s="129"/>
      <c r="G5" s="129"/>
      <c r="H5" s="129"/>
      <c r="I5" s="129"/>
      <c r="J5" s="129"/>
      <c r="K5" s="129"/>
      <c r="L5" s="129"/>
      <c r="M5" s="128"/>
      <c r="N5" s="128"/>
      <c r="O5" s="128"/>
      <c r="P5" s="128"/>
      <c r="Q5" s="128"/>
      <c r="R5" s="128"/>
      <c r="S5" s="128"/>
      <c r="T5" s="128"/>
      <c r="U5" s="128"/>
      <c r="V5" s="128"/>
      <c r="W5" s="128"/>
      <c r="X5" s="128"/>
      <c r="Y5" s="128"/>
      <c r="Z5" s="128"/>
      <c r="AA5" s="128"/>
      <c r="AB5" s="128"/>
      <c r="AC5" s="128"/>
      <c r="AD5" s="128"/>
      <c r="AE5" s="128"/>
      <c r="AF5" s="128"/>
      <c r="AG5" s="128"/>
      <c r="AH5" s="128"/>
    </row>
    <row r="6" spans="1:38" ht="18.75" customHeight="1" x14ac:dyDescent="0.2">
      <c r="A6" s="128"/>
      <c r="B6" s="130" t="str">
        <f>IF(入力シート!I67="","（県民局長）","（市町経由）")</f>
        <v>（県民局長）</v>
      </c>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row>
    <row r="7" spans="1:38" ht="18.75" customHeight="1" x14ac:dyDescent="0.2">
      <c r="A7" s="128"/>
      <c r="B7" s="130" t="str">
        <f>IF(入力シート!I67="","（県民センター長）","")</f>
        <v>（県民センター長）</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row>
    <row r="8" spans="1:38" ht="18.75" customHeight="1" x14ac:dyDescent="0.2">
      <c r="A8" s="128"/>
      <c r="B8" s="130" t="str">
        <f>IF(入力シート!I67="","（市町経由）","")</f>
        <v>（市町経由）</v>
      </c>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row>
    <row r="9" spans="1:38" ht="18.75" customHeight="1" x14ac:dyDescent="0.2">
      <c r="A9" s="128"/>
      <c r="B9" s="128"/>
      <c r="C9" s="128"/>
      <c r="D9" s="128"/>
      <c r="E9" s="128"/>
      <c r="F9" s="128"/>
      <c r="G9" s="128"/>
      <c r="H9" s="128"/>
      <c r="I9" s="128"/>
      <c r="J9" s="128"/>
      <c r="K9" s="128"/>
      <c r="L9" s="128"/>
      <c r="M9" s="128"/>
      <c r="N9" s="566" t="s">
        <v>0</v>
      </c>
      <c r="O9" s="566"/>
      <c r="P9" s="566"/>
      <c r="Q9" s="566"/>
      <c r="R9" s="566"/>
      <c r="S9" s="128"/>
      <c r="T9" s="128"/>
      <c r="U9" s="128"/>
      <c r="V9" s="128"/>
      <c r="W9" s="128"/>
      <c r="X9" s="128"/>
      <c r="Y9" s="128"/>
      <c r="Z9" s="128"/>
      <c r="AA9" s="128"/>
      <c r="AB9" s="128"/>
      <c r="AC9" s="128"/>
      <c r="AD9" s="128"/>
      <c r="AE9" s="128"/>
      <c r="AF9" s="128"/>
      <c r="AG9" s="128"/>
      <c r="AH9" s="128"/>
    </row>
    <row r="10" spans="1:38" ht="29.25" customHeight="1" x14ac:dyDescent="0.2">
      <c r="A10" s="128"/>
      <c r="B10" s="128"/>
      <c r="C10" s="128"/>
      <c r="D10" s="128"/>
      <c r="E10" s="128"/>
      <c r="F10" s="128"/>
      <c r="G10" s="128"/>
      <c r="H10" s="128"/>
      <c r="I10" s="128"/>
      <c r="J10" s="128"/>
      <c r="K10" s="128"/>
      <c r="L10" s="128"/>
      <c r="M10" s="128"/>
      <c r="N10" s="573" t="s">
        <v>1</v>
      </c>
      <c r="O10" s="573"/>
      <c r="P10" s="573"/>
      <c r="Q10" s="573"/>
      <c r="R10" s="573"/>
      <c r="S10" s="131"/>
      <c r="T10" s="735">
        <f>IF(入力シート!I13="",入力シート!I27,入力シート!I13)</f>
        <v>0</v>
      </c>
      <c r="U10" s="735"/>
      <c r="V10" s="735"/>
      <c r="W10" s="735"/>
      <c r="X10" s="735"/>
      <c r="Y10" s="735"/>
      <c r="Z10" s="735"/>
      <c r="AA10" s="735"/>
      <c r="AB10" s="735"/>
      <c r="AC10" s="735"/>
      <c r="AD10" s="735"/>
      <c r="AE10" s="735"/>
      <c r="AF10" s="735"/>
      <c r="AG10" s="735"/>
      <c r="AH10" s="735"/>
    </row>
    <row r="11" spans="1:38" ht="29.25" customHeight="1" x14ac:dyDescent="0.2">
      <c r="A11" s="128"/>
      <c r="B11" s="128"/>
      <c r="C11" s="128"/>
      <c r="D11" s="128"/>
      <c r="E11" s="128"/>
      <c r="F11" s="128"/>
      <c r="G11" s="128"/>
      <c r="H11" s="128"/>
      <c r="I11" s="128"/>
      <c r="J11" s="128"/>
      <c r="K11" s="128"/>
      <c r="L11" s="128"/>
      <c r="M11" s="128"/>
      <c r="N11" s="573" t="s">
        <v>2</v>
      </c>
      <c r="O11" s="573"/>
      <c r="P11" s="573"/>
      <c r="Q11" s="573"/>
      <c r="R11" s="573"/>
      <c r="S11" s="131"/>
      <c r="T11" s="735" t="str">
        <f>IF(入力シート!I15="","",入力シート!I15)</f>
        <v/>
      </c>
      <c r="U11" s="735"/>
      <c r="V11" s="735"/>
      <c r="W11" s="735"/>
      <c r="X11" s="735"/>
      <c r="Y11" s="735"/>
      <c r="Z11" s="735"/>
      <c r="AA11" s="735"/>
      <c r="AB11" s="735"/>
      <c r="AC11" s="735"/>
      <c r="AD11" s="735"/>
      <c r="AE11" s="735"/>
      <c r="AF11" s="735"/>
      <c r="AG11" s="735"/>
      <c r="AH11" s="735"/>
    </row>
    <row r="12" spans="1:38" ht="28.5" customHeight="1" x14ac:dyDescent="0.2">
      <c r="A12" s="128"/>
      <c r="B12" s="128"/>
      <c r="C12" s="128"/>
      <c r="D12" s="128"/>
      <c r="E12" s="128"/>
      <c r="F12" s="128"/>
      <c r="G12" s="128"/>
      <c r="H12" s="128"/>
      <c r="I12" s="128"/>
      <c r="J12" s="128"/>
      <c r="K12" s="128"/>
      <c r="L12" s="128"/>
      <c r="M12" s="128"/>
      <c r="N12" s="573" t="s">
        <v>11</v>
      </c>
      <c r="O12" s="573"/>
      <c r="P12" s="573"/>
      <c r="Q12" s="573"/>
      <c r="R12" s="573"/>
      <c r="S12" s="131"/>
      <c r="T12" s="580">
        <f>IF(入力シート!I19="",入力シート!I29,入力シート!I17&amp;"　"&amp;入力シート!I19)</f>
        <v>0</v>
      </c>
      <c r="U12" s="580"/>
      <c r="V12" s="580"/>
      <c r="W12" s="580"/>
      <c r="X12" s="580"/>
      <c r="Y12" s="580"/>
      <c r="Z12" s="580"/>
      <c r="AA12" s="580"/>
      <c r="AB12" s="580"/>
      <c r="AC12" s="580"/>
      <c r="AD12" s="580"/>
      <c r="AE12" s="580"/>
      <c r="AF12" s="580"/>
      <c r="AG12" s="580"/>
      <c r="AH12" s="580"/>
    </row>
    <row r="13" spans="1:38" ht="28.5" customHeight="1" x14ac:dyDescent="0.2">
      <c r="A13" s="128"/>
      <c r="B13" s="128"/>
      <c r="C13" s="128"/>
      <c r="D13" s="128"/>
      <c r="E13" s="128"/>
      <c r="F13" s="128"/>
      <c r="G13" s="128"/>
      <c r="H13" s="128"/>
      <c r="I13" s="128"/>
      <c r="J13" s="128"/>
      <c r="K13" s="128"/>
      <c r="L13" s="128"/>
      <c r="M13" s="128"/>
      <c r="N13" s="579" t="s">
        <v>286</v>
      </c>
      <c r="O13" s="579"/>
      <c r="P13" s="579"/>
      <c r="Q13" s="579"/>
      <c r="R13" s="579"/>
      <c r="S13" s="131"/>
      <c r="T13" s="207" t="s">
        <v>302</v>
      </c>
      <c r="U13" s="575">
        <f>IF(入力シート!I20="",入力シート!I30,入力シート!I20)</f>
        <v>0</v>
      </c>
      <c r="V13" s="575"/>
      <c r="W13" s="575"/>
      <c r="X13" s="575"/>
      <c r="Y13" s="230" t="s">
        <v>219</v>
      </c>
      <c r="Z13" s="575">
        <f>IF(入力シート!L20="",入力シート!L30,入力シート!L20)</f>
        <v>0</v>
      </c>
      <c r="AA13" s="575"/>
      <c r="AB13" s="575"/>
      <c r="AC13" s="738" t="s">
        <v>143</v>
      </c>
      <c r="AD13" s="738"/>
      <c r="AE13" s="575">
        <f>IF(入力シート!O20="",入力シート!O30,入力シート!O20)</f>
        <v>0</v>
      </c>
      <c r="AF13" s="575"/>
      <c r="AG13" s="575"/>
      <c r="AH13" s="207" t="s">
        <v>301</v>
      </c>
    </row>
    <row r="14" spans="1:38" ht="28.5" customHeight="1" x14ac:dyDescent="0.2">
      <c r="A14" s="128"/>
      <c r="B14" s="128"/>
      <c r="C14" s="128"/>
      <c r="D14" s="128"/>
      <c r="E14" s="128"/>
      <c r="F14" s="128"/>
      <c r="G14" s="128"/>
      <c r="H14" s="128"/>
      <c r="I14" s="128"/>
      <c r="J14" s="128"/>
      <c r="K14" s="128"/>
      <c r="L14" s="128"/>
      <c r="M14" s="128"/>
      <c r="N14" s="579" t="s">
        <v>287</v>
      </c>
      <c r="O14" s="579"/>
      <c r="P14" s="579"/>
      <c r="Q14" s="579"/>
      <c r="R14" s="579"/>
      <c r="S14" s="131"/>
      <c r="T14" s="580">
        <f>IF(入力シート!I21="",入力シート!I31,入力シート!I21)</f>
        <v>0</v>
      </c>
      <c r="U14" s="580"/>
      <c r="V14" s="580"/>
      <c r="W14" s="580"/>
      <c r="X14" s="580"/>
      <c r="Y14" s="580"/>
      <c r="Z14" s="580"/>
      <c r="AA14" s="580"/>
      <c r="AB14" s="580"/>
      <c r="AC14" s="580"/>
      <c r="AD14" s="580"/>
      <c r="AE14" s="580"/>
      <c r="AF14" s="580"/>
      <c r="AG14" s="580"/>
      <c r="AH14" s="580"/>
    </row>
    <row r="15" spans="1:38" ht="18.75" customHeight="1" x14ac:dyDescent="0.2">
      <c r="A15" s="128"/>
      <c r="B15" s="128"/>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row>
    <row r="16" spans="1:38" ht="18.75" customHeight="1" x14ac:dyDescent="0.2">
      <c r="A16" s="128"/>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row>
    <row r="17" spans="1:39" ht="18.75" customHeight="1" x14ac:dyDescent="0.2">
      <c r="A17" s="736" t="s">
        <v>220</v>
      </c>
      <c r="B17" s="736"/>
      <c r="C17" s="736"/>
      <c r="D17" s="736"/>
      <c r="E17" s="736"/>
      <c r="F17" s="736"/>
      <c r="G17" s="736"/>
      <c r="H17" s="736"/>
      <c r="I17" s="736"/>
      <c r="J17" s="736"/>
      <c r="K17" s="736"/>
      <c r="L17" s="736"/>
      <c r="M17" s="736"/>
      <c r="N17" s="736"/>
      <c r="O17" s="736"/>
      <c r="P17" s="736"/>
      <c r="Q17" s="736"/>
      <c r="R17" s="736"/>
      <c r="S17" s="736"/>
      <c r="T17" s="736"/>
      <c r="U17" s="736"/>
      <c r="V17" s="736"/>
      <c r="W17" s="736"/>
      <c r="X17" s="736"/>
      <c r="Y17" s="736"/>
      <c r="Z17" s="736"/>
      <c r="AA17" s="736"/>
      <c r="AB17" s="736"/>
      <c r="AC17" s="736"/>
      <c r="AD17" s="736"/>
      <c r="AE17" s="736"/>
      <c r="AF17" s="736"/>
      <c r="AG17" s="736"/>
      <c r="AH17" s="736"/>
    </row>
    <row r="18" spans="1:39" ht="18.75" customHeight="1" x14ac:dyDescent="0.2">
      <c r="A18" s="152"/>
      <c r="B18" s="152"/>
      <c r="C18" s="152"/>
      <c r="D18" s="152"/>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row>
    <row r="19" spans="1:39" ht="18.75" customHeight="1" x14ac:dyDescent="0.2">
      <c r="A19" s="128"/>
      <c r="B19" s="128"/>
      <c r="C19" s="128"/>
      <c r="D19" s="128"/>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row>
    <row r="20" spans="1:39" ht="33" customHeight="1" x14ac:dyDescent="0.2">
      <c r="A20" s="737" t="str">
        <f>IF(入力シート!I67="","　令和　　年　　月　　日付けにより申請する県民まちなみ緑化事業について、概算による補助金の交付を受けたいので、県民まちなみ緑化事業実施要領第１２条の２第１項の規定に基づき、理由書を提出します。","　"&amp;"令和"&amp;DBCS(入力シート!D71)&amp;"年"&amp;DBCS(入力シート!F71)&amp;"月"&amp;DBCS(入力シート!H71)&amp;"日"&amp;"付けにより申請する県民まちなみ緑化事業について、概算による補助金の交付を受けたいので、県民まちなみ緑化事業実施要領第１２条の２第１項の規定に基づき、理由書を提出します。")</f>
        <v>　令和　　年　　月　　日付けにより申請する県民まちなみ緑化事業について、概算による補助金の交付を受けたいので、県民まちなみ緑化事業実施要領第１２条の２第１項の規定に基づき、理由書を提出します。</v>
      </c>
      <c r="B20" s="737"/>
      <c r="C20" s="737"/>
      <c r="D20" s="737"/>
      <c r="E20" s="737"/>
      <c r="F20" s="737"/>
      <c r="G20" s="737"/>
      <c r="H20" s="737"/>
      <c r="I20" s="737"/>
      <c r="J20" s="737"/>
      <c r="K20" s="737"/>
      <c r="L20" s="737"/>
      <c r="M20" s="737"/>
      <c r="N20" s="737"/>
      <c r="O20" s="737"/>
      <c r="P20" s="737"/>
      <c r="Q20" s="737"/>
      <c r="R20" s="737"/>
      <c r="S20" s="737"/>
      <c r="T20" s="737"/>
      <c r="U20" s="737"/>
      <c r="V20" s="737"/>
      <c r="W20" s="737"/>
      <c r="X20" s="737"/>
      <c r="Y20" s="737"/>
      <c r="Z20" s="737"/>
      <c r="AA20" s="737"/>
      <c r="AB20" s="737"/>
      <c r="AC20" s="737"/>
      <c r="AD20" s="737"/>
      <c r="AE20" s="737"/>
      <c r="AF20" s="737"/>
      <c r="AG20" s="737"/>
      <c r="AH20" s="737"/>
    </row>
    <row r="21" spans="1:39" ht="33" customHeight="1" x14ac:dyDescent="0.2">
      <c r="A21" s="737"/>
      <c r="B21" s="737"/>
      <c r="C21" s="737"/>
      <c r="D21" s="737"/>
      <c r="E21" s="737"/>
      <c r="F21" s="737"/>
      <c r="G21" s="737"/>
      <c r="H21" s="737"/>
      <c r="I21" s="737"/>
      <c r="J21" s="737"/>
      <c r="K21" s="737"/>
      <c r="L21" s="737"/>
      <c r="M21" s="737"/>
      <c r="N21" s="737"/>
      <c r="O21" s="737"/>
      <c r="P21" s="737"/>
      <c r="Q21" s="737"/>
      <c r="R21" s="737"/>
      <c r="S21" s="737"/>
      <c r="T21" s="737"/>
      <c r="U21" s="737"/>
      <c r="V21" s="737"/>
      <c r="W21" s="737"/>
      <c r="X21" s="737"/>
      <c r="Y21" s="737"/>
      <c r="Z21" s="737"/>
      <c r="AA21" s="737"/>
      <c r="AB21" s="737"/>
      <c r="AC21" s="737"/>
      <c r="AD21" s="737"/>
      <c r="AE21" s="737"/>
      <c r="AF21" s="737"/>
      <c r="AG21" s="737"/>
      <c r="AH21" s="737"/>
    </row>
    <row r="22" spans="1:39" ht="26.25" customHeight="1" x14ac:dyDescent="0.2">
      <c r="A22" s="132"/>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132"/>
    </row>
    <row r="23" spans="1:39" ht="17.25" customHeight="1" x14ac:dyDescent="0.2">
      <c r="A23" s="578" t="s">
        <v>7</v>
      </c>
      <c r="B23" s="578"/>
      <c r="C23" s="578"/>
      <c r="D23" s="578"/>
      <c r="E23" s="578"/>
      <c r="F23" s="578"/>
      <c r="G23" s="578"/>
      <c r="H23" s="578"/>
      <c r="I23" s="578"/>
      <c r="J23" s="578"/>
      <c r="K23" s="578"/>
      <c r="L23" s="578"/>
      <c r="M23" s="578"/>
      <c r="N23" s="578"/>
      <c r="O23" s="578"/>
      <c r="P23" s="578"/>
      <c r="Q23" s="578"/>
      <c r="R23" s="578"/>
      <c r="S23" s="578"/>
      <c r="T23" s="578"/>
      <c r="U23" s="578"/>
      <c r="V23" s="578"/>
      <c r="W23" s="578"/>
      <c r="X23" s="578"/>
      <c r="Y23" s="578"/>
      <c r="Z23" s="578"/>
      <c r="AA23" s="578"/>
      <c r="AB23" s="578"/>
      <c r="AC23" s="578"/>
      <c r="AD23" s="578"/>
      <c r="AE23" s="578"/>
      <c r="AF23" s="578"/>
      <c r="AG23" s="578"/>
      <c r="AH23" s="578"/>
    </row>
    <row r="24" spans="1:39" ht="26.25" customHeight="1" x14ac:dyDescent="0.2">
      <c r="A24" s="128"/>
      <c r="B24" s="128"/>
      <c r="C24" s="128"/>
      <c r="D24" s="128"/>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row>
    <row r="25" spans="1:39" ht="24.75" customHeight="1" x14ac:dyDescent="0.2">
      <c r="A25" s="128" t="s">
        <v>235</v>
      </c>
      <c r="B25" s="133"/>
      <c r="C25" s="128"/>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row>
    <row r="26" spans="1:39" ht="4.5" customHeight="1" x14ac:dyDescent="0.2">
      <c r="A26" s="133"/>
      <c r="B26" s="133"/>
      <c r="C26" s="128"/>
      <c r="D26" s="128"/>
      <c r="E26" s="128"/>
      <c r="F26" s="12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row>
    <row r="27" spans="1:39" ht="24.75" customHeight="1" x14ac:dyDescent="0.2">
      <c r="A27" s="727"/>
      <c r="B27" s="728"/>
      <c r="C27" s="728"/>
      <c r="D27" s="728"/>
      <c r="E27" s="728"/>
      <c r="F27" s="728"/>
      <c r="G27" s="728"/>
      <c r="H27" s="728"/>
      <c r="I27" s="728"/>
      <c r="J27" s="728"/>
      <c r="K27" s="728"/>
      <c r="L27" s="728"/>
      <c r="M27" s="728"/>
      <c r="N27" s="728"/>
      <c r="O27" s="728"/>
      <c r="P27" s="728"/>
      <c r="Q27" s="728"/>
      <c r="R27" s="728"/>
      <c r="S27" s="728"/>
      <c r="T27" s="728"/>
      <c r="U27" s="728"/>
      <c r="V27" s="728"/>
      <c r="W27" s="728"/>
      <c r="X27" s="728"/>
      <c r="Y27" s="728"/>
      <c r="Z27" s="728"/>
      <c r="AA27" s="728"/>
      <c r="AB27" s="728"/>
      <c r="AC27" s="728"/>
      <c r="AD27" s="728"/>
      <c r="AE27" s="728"/>
      <c r="AF27" s="728"/>
      <c r="AG27" s="728"/>
      <c r="AH27" s="729"/>
    </row>
    <row r="28" spans="1:39" ht="18.75" customHeight="1" x14ac:dyDescent="0.2">
      <c r="A28" s="730"/>
      <c r="B28" s="581"/>
      <c r="C28" s="581"/>
      <c r="D28" s="581"/>
      <c r="E28" s="581"/>
      <c r="F28" s="581"/>
      <c r="G28" s="581"/>
      <c r="H28" s="581"/>
      <c r="I28" s="581"/>
      <c r="J28" s="581"/>
      <c r="K28" s="581"/>
      <c r="L28" s="581"/>
      <c r="M28" s="581"/>
      <c r="N28" s="581"/>
      <c r="O28" s="581"/>
      <c r="P28" s="581"/>
      <c r="Q28" s="581"/>
      <c r="R28" s="581"/>
      <c r="S28" s="581"/>
      <c r="T28" s="581"/>
      <c r="U28" s="581"/>
      <c r="V28" s="581"/>
      <c r="W28" s="581"/>
      <c r="X28" s="581"/>
      <c r="Y28" s="581"/>
      <c r="Z28" s="581"/>
      <c r="AA28" s="581"/>
      <c r="AB28" s="581"/>
      <c r="AC28" s="581"/>
      <c r="AD28" s="581"/>
      <c r="AE28" s="581"/>
      <c r="AF28" s="581"/>
      <c r="AG28" s="581"/>
      <c r="AH28" s="731"/>
    </row>
    <row r="29" spans="1:39" ht="18.75" customHeight="1" x14ac:dyDescent="0.2">
      <c r="A29" s="730"/>
      <c r="B29" s="581"/>
      <c r="C29" s="581"/>
      <c r="D29" s="581"/>
      <c r="E29" s="581"/>
      <c r="F29" s="581"/>
      <c r="G29" s="581"/>
      <c r="H29" s="581"/>
      <c r="I29" s="581"/>
      <c r="J29" s="581"/>
      <c r="K29" s="581"/>
      <c r="L29" s="581"/>
      <c r="M29" s="581"/>
      <c r="N29" s="581"/>
      <c r="O29" s="581"/>
      <c r="P29" s="581"/>
      <c r="Q29" s="581"/>
      <c r="R29" s="581"/>
      <c r="S29" s="581"/>
      <c r="T29" s="581"/>
      <c r="U29" s="581"/>
      <c r="V29" s="581"/>
      <c r="W29" s="581"/>
      <c r="X29" s="581"/>
      <c r="Y29" s="581"/>
      <c r="Z29" s="581"/>
      <c r="AA29" s="581"/>
      <c r="AB29" s="581"/>
      <c r="AC29" s="581"/>
      <c r="AD29" s="581"/>
      <c r="AE29" s="581"/>
      <c r="AF29" s="581"/>
      <c r="AG29" s="581"/>
      <c r="AH29" s="731"/>
      <c r="AM29" s="19"/>
    </row>
    <row r="30" spans="1:39" ht="18.75" customHeight="1" x14ac:dyDescent="0.2">
      <c r="A30" s="730"/>
      <c r="B30" s="581"/>
      <c r="C30" s="581"/>
      <c r="D30" s="581"/>
      <c r="E30" s="581"/>
      <c r="F30" s="581"/>
      <c r="G30" s="581"/>
      <c r="H30" s="581"/>
      <c r="I30" s="581"/>
      <c r="J30" s="581"/>
      <c r="K30" s="581"/>
      <c r="L30" s="581"/>
      <c r="M30" s="581"/>
      <c r="N30" s="581"/>
      <c r="O30" s="581"/>
      <c r="P30" s="581"/>
      <c r="Q30" s="581"/>
      <c r="R30" s="581"/>
      <c r="S30" s="581"/>
      <c r="T30" s="581"/>
      <c r="U30" s="581"/>
      <c r="V30" s="581"/>
      <c r="W30" s="581"/>
      <c r="X30" s="581"/>
      <c r="Y30" s="581"/>
      <c r="Z30" s="581"/>
      <c r="AA30" s="581"/>
      <c r="AB30" s="581"/>
      <c r="AC30" s="581"/>
      <c r="AD30" s="581"/>
      <c r="AE30" s="581"/>
      <c r="AF30" s="581"/>
      <c r="AG30" s="581"/>
      <c r="AH30" s="731"/>
    </row>
    <row r="31" spans="1:39" ht="18.75" customHeight="1" x14ac:dyDescent="0.2">
      <c r="A31" s="730"/>
      <c r="B31" s="581"/>
      <c r="C31" s="581"/>
      <c r="D31" s="581"/>
      <c r="E31" s="581"/>
      <c r="F31" s="581"/>
      <c r="G31" s="581"/>
      <c r="H31" s="581"/>
      <c r="I31" s="581"/>
      <c r="J31" s="581"/>
      <c r="K31" s="581"/>
      <c r="L31" s="581"/>
      <c r="M31" s="581"/>
      <c r="N31" s="581"/>
      <c r="O31" s="581"/>
      <c r="P31" s="581"/>
      <c r="Q31" s="581"/>
      <c r="R31" s="581"/>
      <c r="S31" s="581"/>
      <c r="T31" s="581"/>
      <c r="U31" s="581"/>
      <c r="V31" s="581"/>
      <c r="W31" s="581"/>
      <c r="X31" s="581"/>
      <c r="Y31" s="581"/>
      <c r="Z31" s="581"/>
      <c r="AA31" s="581"/>
      <c r="AB31" s="581"/>
      <c r="AC31" s="581"/>
      <c r="AD31" s="581"/>
      <c r="AE31" s="581"/>
      <c r="AF31" s="581"/>
      <c r="AG31" s="581"/>
      <c r="AH31" s="731"/>
    </row>
    <row r="32" spans="1:39" ht="18.75" customHeight="1" x14ac:dyDescent="0.2">
      <c r="A32" s="732"/>
      <c r="B32" s="733"/>
      <c r="C32" s="733"/>
      <c r="D32" s="733"/>
      <c r="E32" s="733"/>
      <c r="F32" s="733"/>
      <c r="G32" s="733"/>
      <c r="H32" s="733"/>
      <c r="I32" s="733"/>
      <c r="J32" s="733"/>
      <c r="K32" s="733"/>
      <c r="L32" s="733"/>
      <c r="M32" s="733"/>
      <c r="N32" s="733"/>
      <c r="O32" s="733"/>
      <c r="P32" s="733"/>
      <c r="Q32" s="733"/>
      <c r="R32" s="733"/>
      <c r="S32" s="733"/>
      <c r="T32" s="733"/>
      <c r="U32" s="733"/>
      <c r="V32" s="733"/>
      <c r="W32" s="733"/>
      <c r="X32" s="733"/>
      <c r="Y32" s="733"/>
      <c r="Z32" s="733"/>
      <c r="AA32" s="733"/>
      <c r="AB32" s="733"/>
      <c r="AC32" s="733"/>
      <c r="AD32" s="733"/>
      <c r="AE32" s="733"/>
      <c r="AF32" s="733"/>
      <c r="AG32" s="733"/>
      <c r="AH32" s="734"/>
    </row>
    <row r="33" spans="1:34" ht="18.75" customHeight="1" x14ac:dyDescent="0.2">
      <c r="A33" s="128"/>
      <c r="B33" s="128"/>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row>
    <row r="34" spans="1:34" ht="18.75" customHeight="1" x14ac:dyDescent="0.2">
      <c r="A34" s="128"/>
      <c r="B34" s="128"/>
      <c r="C34" s="128"/>
      <c r="D34" s="128"/>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row>
    <row r="35" spans="1:34" ht="18.75" customHeight="1" x14ac:dyDescent="0.2">
      <c r="A35" s="128"/>
      <c r="B35" s="128"/>
      <c r="C35" s="128"/>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row>
  </sheetData>
  <mergeCells count="22">
    <mergeCell ref="AF3:AG3"/>
    <mergeCell ref="N9:R9"/>
    <mergeCell ref="N10:R10"/>
    <mergeCell ref="Z3:AA3"/>
    <mergeCell ref="AC3:AD3"/>
    <mergeCell ref="T10:AH10"/>
    <mergeCell ref="A27:AH32"/>
    <mergeCell ref="W3:Y3"/>
    <mergeCell ref="A23:AH23"/>
    <mergeCell ref="T11:AH11"/>
    <mergeCell ref="T12:AH12"/>
    <mergeCell ref="A17:AH17"/>
    <mergeCell ref="A20:AH21"/>
    <mergeCell ref="N11:R11"/>
    <mergeCell ref="N12:R12"/>
    <mergeCell ref="N13:R13"/>
    <mergeCell ref="N14:R14"/>
    <mergeCell ref="T14:AH14"/>
    <mergeCell ref="AE13:AG13"/>
    <mergeCell ref="AC13:AD13"/>
    <mergeCell ref="Z13:AB13"/>
    <mergeCell ref="U13:X13"/>
  </mergeCells>
  <phoneticPr fontId="2"/>
  <printOptions horizontalCentered="1"/>
  <pageMargins left="0.78740157480314965" right="0.78740157480314965" top="0.78740157480314965" bottom="0.59055118110236227" header="0.51181102362204722" footer="0.51181102362204722"/>
  <headerFooter alignWithMargins="0"/>
  <drawing r:id="rId2"/>
  <mc:AlternateContent>
    <mc:Choice Requires="x14">
      <controls>
        <mc:AlternateContent>
          <mc:Choice Requires="x14">
            <control shapeId="12289" r:id="rId4" name="Button 1">
              <controlPr defaultSize="0" print="0" autoFill="0" autoPict="0" macro="[0]!印刷する">
                <anchor moveWithCells="1" sizeWithCells="1">
                  <from>
                    <xdr:col>36</xdr:col>
                    <xdr:colOff>0</xdr:colOff>
                    <xdr:row>0</xdr:row>
                    <xdr:rowOff>165100</xdr:rowOff>
                  </from>
                  <to>
                    <xdr:col>38</xdr:col>
                    <xdr:colOff>533400</xdr:colOff>
                    <xdr:row>2</xdr:row>
                    <xdr:rowOff>0</xdr:rowOff>
                  </to>
                </anchor>
              </controlPr>
            </control>
          </mc:Choice>
        </mc:AlternateContent>
        <mc:AlternateContent>
          <mc:Choice Requires="x14">
            <control shapeId="12290" r:id="rId5" name="Button 2">
              <controlPr defaultSize="0" print="0" autoFill="0" autoPict="0" macro="[0]!入力シートにもどる">
                <anchor moveWithCells="1" sizeWithCells="1">
                  <from>
                    <xdr:col>36</xdr:col>
                    <xdr:colOff>0</xdr:colOff>
                    <xdr:row>2</xdr:row>
                    <xdr:rowOff>165100</xdr:rowOff>
                  </from>
                  <to>
                    <xdr:col>38</xdr:col>
                    <xdr:colOff>514350</xdr:colOff>
                    <xdr:row>4</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2"/>
  </sheetPr>
  <dimension ref="B2:V54"/>
  <sheetViews>
    <sheetView showZeros="0" view="pageBreakPreview" zoomScaleNormal="100" zoomScaleSheetLayoutView="100" workbookViewId="0">
      <selection activeCell="G39" sqref="G39"/>
    </sheetView>
  </sheetViews>
  <sheetFormatPr defaultColWidth="9" defaultRowHeight="11.25" customHeight="1" x14ac:dyDescent="0.2"/>
  <cols>
    <col min="1" max="2" width="9" style="4"/>
    <col min="3" max="3" width="13.6328125" style="4" customWidth="1"/>
    <col min="4" max="4" width="8.90625" style="4" customWidth="1"/>
    <col min="5" max="5" width="9" style="4"/>
    <col min="6" max="6" width="7.7265625" style="4" customWidth="1"/>
    <col min="7" max="7" width="1.90625" style="4" customWidth="1"/>
    <col min="8" max="8" width="1.7265625" style="4" customWidth="1"/>
    <col min="9" max="9" width="6" style="4" customWidth="1"/>
    <col min="10" max="10" width="3.26953125" style="4" customWidth="1"/>
    <col min="11" max="11" width="4.26953125" style="4" customWidth="1"/>
    <col min="12" max="12" width="2.36328125" style="4" customWidth="1"/>
    <col min="13" max="13" width="5.6328125" style="4" customWidth="1"/>
    <col min="14" max="14" width="5.453125" style="4" customWidth="1"/>
    <col min="15" max="15" width="8.7265625" style="4" customWidth="1"/>
    <col min="16" max="16" width="4.453125" style="4" customWidth="1"/>
    <col min="17" max="16384" width="9" style="4"/>
  </cols>
  <sheetData>
    <row r="2" spans="4:16" ht="17.25" customHeight="1" x14ac:dyDescent="0.2"/>
    <row r="3" spans="4:16" ht="20.25" customHeight="1" x14ac:dyDescent="0.2"/>
    <row r="5" spans="4:16" ht="13.5" customHeight="1" x14ac:dyDescent="0.2"/>
    <row r="7" spans="4:16" ht="8.25" customHeight="1" x14ac:dyDescent="0.2"/>
    <row r="8" spans="4:16" ht="14.25" customHeight="1" x14ac:dyDescent="0.2">
      <c r="N8" s="10"/>
      <c r="O8" s="10"/>
      <c r="P8" s="10"/>
    </row>
    <row r="9" spans="4:16" ht="14.25" customHeight="1" x14ac:dyDescent="0.2">
      <c r="N9" s="9"/>
      <c r="O9" s="9"/>
      <c r="P9" s="9"/>
    </row>
    <row r="10" spans="4:16" ht="14.25" customHeight="1" x14ac:dyDescent="0.2">
      <c r="N10" s="9"/>
      <c r="O10" s="9"/>
      <c r="P10" s="9"/>
    </row>
    <row r="11" spans="4:16" ht="14.25" customHeight="1" x14ac:dyDescent="0.2">
      <c r="N11" s="9"/>
      <c r="O11" s="9"/>
      <c r="P11" s="9"/>
    </row>
    <row r="12" spans="4:16" ht="14.25" customHeight="1" x14ac:dyDescent="0.2">
      <c r="D12" s="197"/>
      <c r="E12" s="197"/>
      <c r="F12" s="197"/>
      <c r="G12" s="197"/>
      <c r="H12" s="197"/>
      <c r="I12" s="197"/>
      <c r="J12" s="197"/>
      <c r="K12" s="197"/>
      <c r="L12" s="197"/>
      <c r="M12" s="197"/>
      <c r="N12" s="9"/>
      <c r="O12" s="9"/>
      <c r="P12" s="9"/>
    </row>
    <row r="13" spans="4:16" ht="18.75" customHeight="1" x14ac:dyDescent="0.2">
      <c r="D13" s="722"/>
      <c r="E13" s="722"/>
      <c r="F13" s="722"/>
      <c r="G13" s="722"/>
      <c r="H13" s="722"/>
      <c r="I13" s="722"/>
      <c r="J13" s="722"/>
      <c r="K13" s="722"/>
      <c r="L13" s="722"/>
      <c r="M13" s="722"/>
      <c r="N13" s="9"/>
      <c r="O13" s="9"/>
      <c r="P13" s="9"/>
    </row>
    <row r="14" spans="4:16" ht="17.25" customHeight="1" x14ac:dyDescent="0.2">
      <c r="D14" s="721"/>
      <c r="E14" s="721"/>
      <c r="F14" s="721"/>
      <c r="G14" s="721"/>
      <c r="H14" s="721"/>
      <c r="I14" s="721"/>
      <c r="J14" s="721"/>
      <c r="K14" s="721"/>
      <c r="L14" s="721"/>
      <c r="M14" s="721"/>
      <c r="N14" s="9"/>
      <c r="O14" s="9"/>
      <c r="P14" s="9"/>
    </row>
    <row r="15" spans="4:16" ht="18.75" customHeight="1" x14ac:dyDescent="0.2">
      <c r="D15" s="723"/>
      <c r="E15" s="723"/>
      <c r="F15" s="723"/>
      <c r="G15" s="723"/>
      <c r="H15" s="723"/>
      <c r="I15" s="723"/>
      <c r="J15" s="723"/>
      <c r="K15" s="723"/>
      <c r="L15" s="723"/>
      <c r="M15" s="723"/>
    </row>
    <row r="16" spans="4:16" ht="20.25" customHeight="1" x14ac:dyDescent="0.2">
      <c r="D16" s="724"/>
      <c r="E16" s="724"/>
      <c r="F16" s="724"/>
      <c r="G16" s="724"/>
      <c r="H16" s="724"/>
      <c r="I16" s="724"/>
      <c r="J16" s="724"/>
      <c r="K16" s="724"/>
      <c r="L16" s="724"/>
      <c r="M16" s="724"/>
    </row>
    <row r="17" spans="3:16" ht="24.75" customHeight="1" x14ac:dyDescent="0.2">
      <c r="E17" s="11"/>
    </row>
    <row r="18" spans="3:16" ht="23.5" customHeight="1" x14ac:dyDescent="0.2">
      <c r="D18" s="721"/>
      <c r="E18" s="721"/>
      <c r="F18" s="721"/>
      <c r="G18" s="197"/>
      <c r="K18" s="202"/>
      <c r="M18" s="203"/>
      <c r="N18" s="202"/>
    </row>
    <row r="19" spans="3:16" ht="15" customHeight="1" x14ac:dyDescent="0.2">
      <c r="D19" s="721"/>
      <c r="E19" s="721"/>
      <c r="F19" s="721"/>
      <c r="G19" s="197"/>
      <c r="K19" s="202"/>
      <c r="M19" s="203"/>
      <c r="N19" s="202"/>
    </row>
    <row r="20" spans="3:16" ht="11.25" customHeight="1" x14ac:dyDescent="0.2">
      <c r="D20" s="721"/>
      <c r="E20" s="721"/>
      <c r="F20" s="721"/>
      <c r="G20" s="197"/>
      <c r="J20" s="213"/>
      <c r="K20" s="213"/>
      <c r="L20" s="213"/>
      <c r="M20" s="213"/>
      <c r="N20" s="213"/>
      <c r="O20" s="213"/>
    </row>
    <row r="21" spans="3:16" ht="37.5" customHeight="1" x14ac:dyDescent="0.2">
      <c r="C21" s="718"/>
      <c r="D21" s="718"/>
      <c r="F21" s="8"/>
      <c r="G21" s="8"/>
      <c r="J21" s="16"/>
      <c r="L21" s="11"/>
    </row>
    <row r="22" spans="3:16" ht="9" customHeight="1" x14ac:dyDescent="0.2">
      <c r="C22" s="11"/>
      <c r="D22" s="723"/>
      <c r="E22" s="723"/>
      <c r="F22" s="723"/>
      <c r="G22" s="208"/>
      <c r="H22" s="725"/>
      <c r="I22" s="725"/>
      <c r="J22" s="725"/>
    </row>
    <row r="23" spans="3:16" ht="27.75" customHeight="1" x14ac:dyDescent="0.2">
      <c r="D23" s="721"/>
      <c r="E23" s="721"/>
      <c r="F23" s="721"/>
      <c r="G23" s="197"/>
      <c r="H23" s="719"/>
      <c r="I23" s="719"/>
      <c r="J23" s="719"/>
    </row>
    <row r="24" spans="3:16" ht="33.75" customHeight="1" x14ac:dyDescent="0.2">
      <c r="C24" s="718"/>
      <c r="D24" s="718"/>
      <c r="H24" s="8"/>
      <c r="J24" s="16"/>
      <c r="L24" s="212"/>
    </row>
    <row r="25" spans="3:16" ht="19.149999999999999" customHeight="1" x14ac:dyDescent="0.2">
      <c r="D25" s="719"/>
      <c r="E25" s="719"/>
      <c r="I25" s="720"/>
      <c r="J25" s="720"/>
      <c r="K25" s="721"/>
    </row>
    <row r="26" spans="3:16" ht="15" customHeight="1" x14ac:dyDescent="0.2">
      <c r="D26" s="723"/>
      <c r="E26" s="723"/>
      <c r="F26" s="723"/>
      <c r="G26" s="723"/>
      <c r="H26" s="723"/>
      <c r="I26" s="723"/>
      <c r="J26" s="723"/>
      <c r="K26" s="723"/>
    </row>
    <row r="27" spans="3:16" ht="24.65" customHeight="1" x14ac:dyDescent="0.2">
      <c r="D27" s="721"/>
      <c r="E27" s="721"/>
      <c r="F27" s="721"/>
      <c r="G27" s="721"/>
      <c r="H27" s="721"/>
      <c r="I27" s="721"/>
      <c r="J27" s="721"/>
      <c r="K27" s="721"/>
    </row>
    <row r="28" spans="3:16" ht="18.649999999999999" customHeight="1" x14ac:dyDescent="0.2"/>
    <row r="29" spans="3:16" ht="26.5" customHeight="1" x14ac:dyDescent="0.2">
      <c r="P29" s="263"/>
    </row>
    <row r="30" spans="3:16" ht="29.5" customHeight="1" x14ac:dyDescent="0.2">
      <c r="P30" s="263"/>
    </row>
    <row r="31" spans="3:16" ht="29.5" customHeight="1" x14ac:dyDescent="0.2"/>
    <row r="32" spans="3:16" ht="27" customHeight="1" x14ac:dyDescent="0.2"/>
    <row r="33" spans="6:22" ht="28.9" customHeight="1" x14ac:dyDescent="0.2">
      <c r="P33" s="129"/>
      <c r="Q33" s="221"/>
      <c r="R33" s="221"/>
      <c r="S33" s="221"/>
      <c r="T33" s="221"/>
      <c r="U33" s="221"/>
      <c r="V33" s="221"/>
    </row>
    <row r="34" spans="6:22" ht="27.65" customHeight="1" x14ac:dyDescent="0.2"/>
    <row r="35" spans="6:22" ht="15.65" customHeight="1" x14ac:dyDescent="0.2"/>
    <row r="36" spans="6:22" ht="15" customHeight="1" x14ac:dyDescent="0.2">
      <c r="G36" s="8"/>
      <c r="H36" s="8"/>
      <c r="I36" s="8"/>
      <c r="J36" s="8"/>
      <c r="K36" s="8"/>
      <c r="L36" s="8"/>
      <c r="M36" s="8"/>
    </row>
    <row r="37" spans="6:22" ht="16.149999999999999" customHeight="1" x14ac:dyDescent="0.2"/>
    <row r="39" spans="6:22" ht="12.75" customHeight="1" x14ac:dyDescent="0.2"/>
    <row r="40" spans="6:22" ht="12.75" customHeight="1" x14ac:dyDescent="0.2">
      <c r="F40" s="281" t="s">
        <v>347</v>
      </c>
      <c r="G40" s="280"/>
      <c r="H40" s="739">
        <f>IF(入力シート!I27="",入力シート!I13,入力シート!I27)</f>
        <v>0</v>
      </c>
      <c r="I40" s="739"/>
      <c r="J40" s="739"/>
      <c r="K40" s="739"/>
      <c r="L40" s="739"/>
      <c r="M40" s="739"/>
      <c r="N40" s="739"/>
      <c r="O40" s="739"/>
    </row>
    <row r="41" spans="6:22" ht="12.75" customHeight="1" x14ac:dyDescent="0.2">
      <c r="F41" s="281" t="s">
        <v>348</v>
      </c>
      <c r="G41" s="280"/>
      <c r="H41" s="740">
        <f>入力シート!I15</f>
        <v>0</v>
      </c>
      <c r="I41" s="740"/>
      <c r="J41" s="740"/>
      <c r="K41" s="740"/>
      <c r="L41" s="740"/>
      <c r="M41" s="740"/>
      <c r="N41" s="740"/>
      <c r="O41" s="740"/>
    </row>
    <row r="42" spans="6:22" ht="12.75" customHeight="1" x14ac:dyDescent="0.2">
      <c r="F42" s="281" t="s">
        <v>345</v>
      </c>
      <c r="G42" s="280"/>
      <c r="H42" s="739" t="str">
        <f>IF(入力シート!I29="",入力シート!I17&amp;"　"&amp;入力シート!I19,入力シート!I29)</f>
        <v>　</v>
      </c>
      <c r="I42" s="739"/>
      <c r="J42" s="739"/>
      <c r="K42" s="739"/>
      <c r="L42" s="739"/>
      <c r="M42" s="739"/>
      <c r="N42" s="739"/>
      <c r="O42" s="739"/>
    </row>
    <row r="43" spans="6:22" ht="12.75" customHeight="1" x14ac:dyDescent="0.2">
      <c r="F43" s="281" t="s">
        <v>349</v>
      </c>
      <c r="G43" s="280"/>
      <c r="H43" s="282" t="s">
        <v>351</v>
      </c>
      <c r="I43" s="283">
        <f>IF(入力シート!I30="",入力シート!I20,入力シート!I30)</f>
        <v>0</v>
      </c>
      <c r="J43" s="284" t="s">
        <v>353</v>
      </c>
      <c r="K43" s="283">
        <f>IF(入力シート!L30="",入力シート!L20,入力シート!L30)</f>
        <v>0</v>
      </c>
      <c r="L43" s="284" t="s">
        <v>354</v>
      </c>
      <c r="M43" s="282">
        <f>IF(入力シート!O30="",入力シート!O20,入力シート!O30)</f>
        <v>0</v>
      </c>
      <c r="N43" s="88" t="s">
        <v>352</v>
      </c>
      <c r="O43" s="88"/>
    </row>
    <row r="44" spans="6:22" ht="12.75" customHeight="1" x14ac:dyDescent="0.2">
      <c r="F44" s="281" t="s">
        <v>346</v>
      </c>
      <c r="G44" s="280"/>
      <c r="H44" s="568">
        <f>IF(入力シート!I21="",入力シート!I31,入力シート!I21)</f>
        <v>0</v>
      </c>
      <c r="I44" s="568"/>
      <c r="J44" s="568"/>
      <c r="K44" s="568"/>
      <c r="L44" s="568"/>
      <c r="M44" s="568"/>
      <c r="N44" s="568"/>
      <c r="O44" s="568"/>
    </row>
    <row r="54" spans="2:3" ht="11.25" customHeight="1" x14ac:dyDescent="0.2">
      <c r="B54" s="268" t="str">
        <f>IF(入力シート!D71="","令和　　年　　月　　日","令和"&amp;入力シート!D71&amp;"年"&amp;入力シート!F71&amp;"月"&amp;入力シート!H71&amp;"日")</f>
        <v>令和　　年　　月　　日</v>
      </c>
      <c r="C54" s="269"/>
    </row>
  </sheetData>
  <mergeCells count="20">
    <mergeCell ref="C24:D24"/>
    <mergeCell ref="D13:M13"/>
    <mergeCell ref="D14:M14"/>
    <mergeCell ref="D15:M15"/>
    <mergeCell ref="D16:M16"/>
    <mergeCell ref="D18:F18"/>
    <mergeCell ref="D19:F20"/>
    <mergeCell ref="C21:D21"/>
    <mergeCell ref="D22:F22"/>
    <mergeCell ref="H22:J22"/>
    <mergeCell ref="D23:F23"/>
    <mergeCell ref="H23:J23"/>
    <mergeCell ref="H44:O44"/>
    <mergeCell ref="D25:E25"/>
    <mergeCell ref="I25:K25"/>
    <mergeCell ref="D26:K26"/>
    <mergeCell ref="D27:K27"/>
    <mergeCell ref="H40:O40"/>
    <mergeCell ref="H41:O41"/>
    <mergeCell ref="H42:O42"/>
  </mergeCells>
  <phoneticPr fontId="2"/>
  <printOptions horizontalCentered="1"/>
  <pageMargins left="0.47244094488188981" right="0.35433070866141736" top="0.98425196850393704" bottom="0.35433070866141736" header="0.35433070866141736" footer="0.31496062992125984"/>
  <headerFooter alignWithMargins="0"/>
  <drawing r:id="rId2"/>
  <mc:AlternateContent>
    <mc:Choice Requires="x14">
      <controls>
        <mc:AlternateContent>
          <mc:Choice Requires="x14">
            <control shapeId="14337" r:id="rId4" name="Button 1">
              <controlPr defaultSize="0" print="0" autoFill="0" autoPict="0" macro="[0]!入力シートにもどる">
                <anchor moveWithCells="1" sizeWithCells="1">
                  <from>
                    <xdr:col>16</xdr:col>
                    <xdr:colOff>0</xdr:colOff>
                    <xdr:row>7</xdr:row>
                    <xdr:rowOff>0</xdr:rowOff>
                  </from>
                  <to>
                    <xdr:col>17</xdr:col>
                    <xdr:colOff>209550</xdr:colOff>
                    <xdr:row>8</xdr:row>
                    <xdr:rowOff>76200</xdr:rowOff>
                  </to>
                </anchor>
              </controlPr>
            </control>
          </mc:Choice>
        </mc:AlternateContent>
        <mc:AlternateContent>
          <mc:Choice Requires="x14">
            <control shapeId="14338" r:id="rId5" name="Button 2">
              <controlPr defaultSize="0" print="0" autoFill="0" autoPict="0" macro="[0]!印刷する">
                <anchor moveWithCells="1" sizeWithCells="1">
                  <from>
                    <xdr:col>16</xdr:col>
                    <xdr:colOff>0</xdr:colOff>
                    <xdr:row>4</xdr:row>
                    <xdr:rowOff>0</xdr:rowOff>
                  </from>
                  <to>
                    <xdr:col>17</xdr:col>
                    <xdr:colOff>209550</xdr:colOff>
                    <xdr:row>5</xdr:row>
                    <xdr:rowOff>88900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7"/>
  </sheetPr>
  <dimension ref="A1:AH45"/>
  <sheetViews>
    <sheetView showGridLines="0" showZeros="0" view="pageBreakPreview" topLeftCell="A25" zoomScaleNormal="100" zoomScaleSheetLayoutView="100" workbookViewId="0">
      <selection activeCell="AC29" sqref="AC29"/>
    </sheetView>
  </sheetViews>
  <sheetFormatPr defaultColWidth="2.36328125" defaultRowHeight="18.75" customHeight="1" x14ac:dyDescent="0.2"/>
  <cols>
    <col min="1" max="7" width="2.36328125" style="3" customWidth="1"/>
    <col min="8" max="8" width="3.6328125" style="3" customWidth="1"/>
    <col min="9" max="17" width="2.36328125" style="3" customWidth="1"/>
    <col min="18" max="18" width="5.26953125" style="3" customWidth="1"/>
    <col min="19" max="19" width="0.7265625" style="3" customWidth="1"/>
    <col min="20" max="27" width="2.36328125" style="3" customWidth="1"/>
    <col min="28" max="28" width="3.453125" style="3" bestFit="1" customWidth="1"/>
    <col min="29" max="30" width="2.36328125" style="3" customWidth="1"/>
    <col min="31" max="31" width="3.453125" style="3" bestFit="1" customWidth="1"/>
    <col min="32" max="33" width="2.36328125" style="3" customWidth="1"/>
    <col min="34" max="34" width="3.453125" style="3" bestFit="1" customWidth="1"/>
    <col min="35" max="16384" width="2.36328125" style="3"/>
  </cols>
  <sheetData>
    <row r="1" spans="1:34" ht="18" customHeight="1" x14ac:dyDescent="0.2">
      <c r="A1" s="128" t="s">
        <v>168</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row>
    <row r="2" spans="1:34" ht="18" customHeight="1" x14ac:dyDescent="0.2">
      <c r="A2" s="128"/>
      <c r="B2" s="128"/>
      <c r="C2" s="128"/>
      <c r="D2" s="128"/>
      <c r="E2" s="128"/>
      <c r="F2" s="128"/>
      <c r="G2" s="128"/>
      <c r="H2" s="128"/>
      <c r="I2" s="128"/>
      <c r="J2" s="128"/>
      <c r="K2" s="128"/>
      <c r="L2" s="128"/>
      <c r="M2" s="128"/>
      <c r="N2" s="128"/>
      <c r="O2" s="128"/>
      <c r="P2" s="128"/>
      <c r="Q2" s="128"/>
      <c r="R2" s="128"/>
      <c r="S2" s="128"/>
      <c r="T2" s="128"/>
      <c r="U2" s="128"/>
      <c r="V2" s="128"/>
      <c r="W2" s="564" t="s">
        <v>276</v>
      </c>
      <c r="X2" s="564"/>
      <c r="Y2" s="564"/>
      <c r="Z2" s="565">
        <f>入力シート!P71</f>
        <v>0</v>
      </c>
      <c r="AA2" s="565"/>
      <c r="AB2" s="129" t="s">
        <v>179</v>
      </c>
      <c r="AC2" s="565">
        <f>入力シート!R71</f>
        <v>0</v>
      </c>
      <c r="AD2" s="565"/>
      <c r="AE2" s="129" t="s">
        <v>180</v>
      </c>
      <c r="AF2" s="565">
        <f>入力シート!T71</f>
        <v>0</v>
      </c>
      <c r="AG2" s="565"/>
      <c r="AH2" s="129" t="s">
        <v>181</v>
      </c>
    </row>
    <row r="3" spans="1:34" ht="18" customHeight="1" x14ac:dyDescent="0.2">
      <c r="A3" s="128"/>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row>
    <row r="4" spans="1:34" ht="16.5" customHeight="1" x14ac:dyDescent="0.2">
      <c r="A4" s="128"/>
      <c r="B4" s="128" t="str">
        <f>IF(OR(入力シート!I67="一般緑化",入力シート!I67="校園庭の芝生化",入力シート!I67="ひろばの芝生化"),入力シート!AA67&amp;"　様"," 兵庫県知事　様")</f>
        <v xml:space="preserve"> 兵庫県知事　様</v>
      </c>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row>
    <row r="5" spans="1:34" ht="16.5" customHeight="1" x14ac:dyDescent="0.2">
      <c r="A5" s="128"/>
      <c r="B5" s="130" t="str">
        <f>IF(入力シート!I67="","（県民局長）","（市町経由）")</f>
        <v>（県民局長）</v>
      </c>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row>
    <row r="6" spans="1:34" ht="16.5" customHeight="1" x14ac:dyDescent="0.2">
      <c r="A6" s="128"/>
      <c r="B6" s="130" t="str">
        <f>IF(入力シート!I67="","（県民センター長）","")</f>
        <v>（県民センター長）</v>
      </c>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row>
    <row r="7" spans="1:34" ht="16.5" customHeight="1" x14ac:dyDescent="0.2">
      <c r="A7" s="128"/>
      <c r="B7" s="130" t="str">
        <f>IF(入力シート!I67="","（市町経由）","")</f>
        <v>（市町経由）</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row>
    <row r="8" spans="1:34" ht="18" customHeight="1" x14ac:dyDescent="0.2">
      <c r="A8" s="128"/>
      <c r="B8" s="128"/>
      <c r="C8" s="128"/>
      <c r="D8" s="128"/>
      <c r="E8" s="128"/>
      <c r="F8" s="128"/>
      <c r="G8" s="128"/>
      <c r="H8" s="128"/>
      <c r="I8" s="128"/>
      <c r="J8" s="128"/>
      <c r="K8" s="128"/>
      <c r="L8" s="128"/>
      <c r="M8" s="128"/>
      <c r="N8" s="566" t="s">
        <v>0</v>
      </c>
      <c r="O8" s="566"/>
      <c r="P8" s="566"/>
      <c r="Q8" s="566"/>
      <c r="R8" s="566"/>
      <c r="S8" s="128"/>
      <c r="T8" s="128"/>
      <c r="U8" s="128"/>
      <c r="V8" s="128"/>
      <c r="W8" s="128"/>
      <c r="X8" s="128"/>
      <c r="Y8" s="128"/>
      <c r="Z8" s="128"/>
      <c r="AA8" s="128"/>
      <c r="AB8" s="128"/>
      <c r="AC8" s="128"/>
      <c r="AD8" s="128"/>
      <c r="AE8" s="128"/>
      <c r="AF8" s="128"/>
      <c r="AG8" s="128"/>
      <c r="AH8" s="128"/>
    </row>
    <row r="9" spans="1:34" ht="29.25" customHeight="1" x14ac:dyDescent="0.2">
      <c r="A9" s="128"/>
      <c r="B9" s="128"/>
      <c r="C9" s="128"/>
      <c r="D9" s="128"/>
      <c r="E9" s="128"/>
      <c r="F9" s="128"/>
      <c r="G9" s="128"/>
      <c r="H9" s="128"/>
      <c r="I9" s="128"/>
      <c r="J9" s="128"/>
      <c r="K9" s="128"/>
      <c r="L9" s="128"/>
      <c r="M9" s="128"/>
      <c r="N9" s="573" t="s">
        <v>1</v>
      </c>
      <c r="O9" s="573"/>
      <c r="P9" s="573"/>
      <c r="Q9" s="573"/>
      <c r="R9" s="573"/>
      <c r="S9" s="131"/>
      <c r="T9" s="572">
        <f>IF(入力シート!I13="",入力シート!I27,入力シート!I13)</f>
        <v>0</v>
      </c>
      <c r="U9" s="572"/>
      <c r="V9" s="572"/>
      <c r="W9" s="572"/>
      <c r="X9" s="572"/>
      <c r="Y9" s="572"/>
      <c r="Z9" s="572"/>
      <c r="AA9" s="572"/>
      <c r="AB9" s="572"/>
      <c r="AC9" s="572"/>
      <c r="AD9" s="572"/>
      <c r="AE9" s="572"/>
      <c r="AF9" s="572"/>
      <c r="AG9" s="572"/>
      <c r="AH9" s="572"/>
    </row>
    <row r="10" spans="1:34" ht="29.25" customHeight="1" x14ac:dyDescent="0.2">
      <c r="A10" s="128"/>
      <c r="B10" s="128"/>
      <c r="C10" s="128"/>
      <c r="D10" s="128"/>
      <c r="E10" s="128"/>
      <c r="F10" s="128"/>
      <c r="G10" s="128"/>
      <c r="H10" s="128"/>
      <c r="I10" s="128"/>
      <c r="J10" s="128"/>
      <c r="K10" s="128"/>
      <c r="L10" s="128"/>
      <c r="M10" s="128"/>
      <c r="N10" s="573" t="s">
        <v>2</v>
      </c>
      <c r="O10" s="573"/>
      <c r="P10" s="573"/>
      <c r="Q10" s="573"/>
      <c r="R10" s="573"/>
      <c r="S10" s="131"/>
      <c r="T10" s="572" t="str">
        <f>IF(入力シート!I15="","",入力シート!I15)</f>
        <v/>
      </c>
      <c r="U10" s="572"/>
      <c r="V10" s="572"/>
      <c r="W10" s="572"/>
      <c r="X10" s="572"/>
      <c r="Y10" s="572"/>
      <c r="Z10" s="572"/>
      <c r="AA10" s="572"/>
      <c r="AB10" s="572"/>
      <c r="AC10" s="572"/>
      <c r="AD10" s="572"/>
      <c r="AE10" s="572"/>
      <c r="AF10" s="572"/>
      <c r="AG10" s="572"/>
      <c r="AH10" s="572"/>
    </row>
    <row r="11" spans="1:34" ht="28.5" customHeight="1" x14ac:dyDescent="0.2">
      <c r="A11" s="128"/>
      <c r="B11" s="128"/>
      <c r="C11" s="128"/>
      <c r="D11" s="128"/>
      <c r="E11" s="128"/>
      <c r="F11" s="128"/>
      <c r="G11" s="128"/>
      <c r="H11" s="128"/>
      <c r="I11" s="128"/>
      <c r="J11" s="128"/>
      <c r="K11" s="128"/>
      <c r="L11" s="128"/>
      <c r="M11" s="128"/>
      <c r="N11" s="573" t="s">
        <v>11</v>
      </c>
      <c r="O11" s="573"/>
      <c r="P11" s="573"/>
      <c r="Q11" s="573"/>
      <c r="R11" s="573"/>
      <c r="S11" s="131"/>
      <c r="T11" s="572">
        <f>IF(入力シート!I19="",入力シート!I29,入力シート!I17&amp;"　"&amp;入力シート!I19)</f>
        <v>0</v>
      </c>
      <c r="U11" s="572"/>
      <c r="V11" s="572"/>
      <c r="W11" s="572"/>
      <c r="X11" s="572"/>
      <c r="Y11" s="572"/>
      <c r="Z11" s="572"/>
      <c r="AA11" s="572"/>
      <c r="AB11" s="572"/>
      <c r="AC11" s="572"/>
      <c r="AD11" s="572"/>
      <c r="AE11" s="572"/>
      <c r="AF11" s="572"/>
      <c r="AG11" s="572"/>
      <c r="AH11" s="572"/>
    </row>
    <row r="12" spans="1:34" ht="28.5" customHeight="1" x14ac:dyDescent="0.2">
      <c r="A12" s="128"/>
      <c r="B12" s="128"/>
      <c r="C12" s="128"/>
      <c r="D12" s="128"/>
      <c r="E12" s="128"/>
      <c r="F12" s="128"/>
      <c r="G12" s="128"/>
      <c r="H12" s="128"/>
      <c r="I12" s="128"/>
      <c r="J12" s="128"/>
      <c r="K12" s="128"/>
      <c r="L12" s="128"/>
      <c r="M12" s="128"/>
      <c r="N12" s="579" t="s">
        <v>286</v>
      </c>
      <c r="O12" s="579"/>
      <c r="P12" s="579"/>
      <c r="Q12" s="579"/>
      <c r="R12" s="579"/>
      <c r="S12" s="131"/>
      <c r="T12" s="222" t="s">
        <v>302</v>
      </c>
      <c r="U12" s="575">
        <f>IF(入力シート!I20="",入力シート!I30,入力シート!I20)</f>
        <v>0</v>
      </c>
      <c r="V12" s="575"/>
      <c r="W12" s="575"/>
      <c r="X12" s="575"/>
      <c r="Y12" s="221" t="s">
        <v>219</v>
      </c>
      <c r="Z12" s="575">
        <f>IF(入力シート!L20="",入力シート!L30,入力シート!L20)</f>
        <v>0</v>
      </c>
      <c r="AA12" s="575"/>
      <c r="AB12" s="575"/>
      <c r="AC12" s="576" t="s">
        <v>143</v>
      </c>
      <c r="AD12" s="576"/>
      <c r="AE12" s="575">
        <f>IF(入力シート!O20="",入力シート!O30,入力シート!O20)</f>
        <v>0</v>
      </c>
      <c r="AF12" s="575"/>
      <c r="AG12" s="575"/>
      <c r="AH12" s="222" t="s">
        <v>301</v>
      </c>
    </row>
    <row r="13" spans="1:34" ht="28.5" customHeight="1" x14ac:dyDescent="0.2">
      <c r="A13" s="128"/>
      <c r="B13" s="128"/>
      <c r="C13" s="128"/>
      <c r="D13" s="128"/>
      <c r="E13" s="128"/>
      <c r="F13" s="128"/>
      <c r="G13" s="128"/>
      <c r="H13" s="128"/>
      <c r="I13" s="128"/>
      <c r="J13" s="128"/>
      <c r="K13" s="128"/>
      <c r="L13" s="128"/>
      <c r="M13" s="128"/>
      <c r="N13" s="579" t="s">
        <v>287</v>
      </c>
      <c r="O13" s="579"/>
      <c r="P13" s="579"/>
      <c r="Q13" s="579"/>
      <c r="R13" s="579"/>
      <c r="S13" s="131"/>
      <c r="T13" s="580">
        <f>IF(入力シート!I21="",入力シート!I31,入力シート!I21)</f>
        <v>0</v>
      </c>
      <c r="U13" s="580"/>
      <c r="V13" s="580"/>
      <c r="W13" s="580"/>
      <c r="X13" s="580"/>
      <c r="Y13" s="580"/>
      <c r="Z13" s="580"/>
      <c r="AA13" s="580"/>
      <c r="AB13" s="580"/>
      <c r="AC13" s="580"/>
      <c r="AD13" s="580"/>
      <c r="AE13" s="580"/>
      <c r="AF13" s="580"/>
      <c r="AG13" s="580"/>
      <c r="AH13" s="580"/>
    </row>
    <row r="14" spans="1:34" ht="20.65" customHeight="1" x14ac:dyDescent="0.2">
      <c r="A14" s="128"/>
      <c r="B14" s="128"/>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row>
    <row r="15" spans="1:34" ht="18" customHeight="1" x14ac:dyDescent="0.2">
      <c r="A15" s="581" t="s">
        <v>113</v>
      </c>
      <c r="B15" s="581"/>
      <c r="C15" s="581"/>
      <c r="D15" s="581"/>
      <c r="E15" s="581"/>
      <c r="F15" s="581"/>
      <c r="G15" s="581"/>
      <c r="H15" s="581"/>
      <c r="I15" s="581"/>
      <c r="J15" s="581"/>
      <c r="K15" s="581"/>
      <c r="L15" s="581"/>
      <c r="M15" s="581"/>
      <c r="N15" s="581"/>
      <c r="O15" s="581"/>
      <c r="P15" s="581"/>
      <c r="Q15" s="581"/>
      <c r="R15" s="581"/>
      <c r="S15" s="581"/>
      <c r="T15" s="581"/>
      <c r="U15" s="581"/>
      <c r="V15" s="581"/>
      <c r="W15" s="581"/>
      <c r="X15" s="581"/>
      <c r="Y15" s="581"/>
      <c r="Z15" s="581"/>
      <c r="AA15" s="581"/>
      <c r="AB15" s="581"/>
      <c r="AC15" s="581"/>
      <c r="AD15" s="581"/>
      <c r="AE15" s="581"/>
      <c r="AF15" s="581"/>
      <c r="AG15" s="581"/>
      <c r="AH15" s="581"/>
    </row>
    <row r="16" spans="1:34" ht="20.65" customHeight="1" x14ac:dyDescent="0.2">
      <c r="A16" s="128"/>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row>
    <row r="17" spans="1:34" ht="38.25" customHeight="1" x14ac:dyDescent="0.2">
      <c r="A17" s="737" t="s">
        <v>305</v>
      </c>
      <c r="B17" s="737"/>
      <c r="C17" s="737"/>
      <c r="D17" s="737"/>
      <c r="E17" s="737"/>
      <c r="F17" s="737"/>
      <c r="G17" s="737"/>
      <c r="H17" s="737"/>
      <c r="I17" s="737"/>
      <c r="J17" s="737"/>
      <c r="K17" s="737"/>
      <c r="L17" s="737"/>
      <c r="M17" s="737"/>
      <c r="N17" s="737"/>
      <c r="O17" s="737"/>
      <c r="P17" s="737"/>
      <c r="Q17" s="737"/>
      <c r="R17" s="737"/>
      <c r="S17" s="737"/>
      <c r="T17" s="737"/>
      <c r="U17" s="737"/>
      <c r="V17" s="737"/>
      <c r="W17" s="737"/>
      <c r="X17" s="737"/>
      <c r="Y17" s="737"/>
      <c r="Z17" s="737"/>
      <c r="AA17" s="737"/>
      <c r="AB17" s="737"/>
      <c r="AC17" s="737"/>
      <c r="AD17" s="737"/>
      <c r="AE17" s="737"/>
      <c r="AF17" s="737"/>
      <c r="AG17" s="737"/>
      <c r="AH17" s="737"/>
    </row>
    <row r="18" spans="1:34" ht="38.25" customHeight="1" x14ac:dyDescent="0.2">
      <c r="A18" s="737"/>
      <c r="B18" s="737"/>
      <c r="C18" s="737"/>
      <c r="D18" s="737"/>
      <c r="E18" s="737"/>
      <c r="F18" s="737"/>
      <c r="G18" s="737"/>
      <c r="H18" s="737"/>
      <c r="I18" s="737"/>
      <c r="J18" s="737"/>
      <c r="K18" s="737"/>
      <c r="L18" s="737"/>
      <c r="M18" s="737"/>
      <c r="N18" s="737"/>
      <c r="O18" s="737"/>
      <c r="P18" s="737"/>
      <c r="Q18" s="737"/>
      <c r="R18" s="737"/>
      <c r="S18" s="737"/>
      <c r="T18" s="737"/>
      <c r="U18" s="737"/>
      <c r="V18" s="737"/>
      <c r="W18" s="737"/>
      <c r="X18" s="737"/>
      <c r="Y18" s="737"/>
      <c r="Z18" s="737"/>
      <c r="AA18" s="737"/>
      <c r="AB18" s="737"/>
      <c r="AC18" s="737"/>
      <c r="AD18" s="737"/>
      <c r="AE18" s="737"/>
      <c r="AF18" s="737"/>
      <c r="AG18" s="737"/>
      <c r="AH18" s="737"/>
    </row>
    <row r="19" spans="1:34" ht="10" customHeight="1" x14ac:dyDescent="0.2">
      <c r="A19" s="132"/>
      <c r="B19" s="132"/>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row>
    <row r="20" spans="1:34" ht="10" customHeight="1" x14ac:dyDescent="0.2">
      <c r="A20" s="132"/>
      <c r="B20" s="132"/>
      <c r="C20" s="132"/>
      <c r="D20" s="132"/>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row>
    <row r="21" spans="1:34" ht="17.25" customHeight="1" x14ac:dyDescent="0.2">
      <c r="A21" s="578" t="s">
        <v>7</v>
      </c>
      <c r="B21" s="578"/>
      <c r="C21" s="578"/>
      <c r="D21" s="578"/>
      <c r="E21" s="578"/>
      <c r="F21" s="578"/>
      <c r="G21" s="578"/>
      <c r="H21" s="578"/>
      <c r="I21" s="578"/>
      <c r="J21" s="578"/>
      <c r="K21" s="578"/>
      <c r="L21" s="578"/>
      <c r="M21" s="578"/>
      <c r="N21" s="578"/>
      <c r="O21" s="578"/>
      <c r="P21" s="578"/>
      <c r="Q21" s="578"/>
      <c r="R21" s="578"/>
      <c r="S21" s="578"/>
      <c r="T21" s="578"/>
      <c r="U21" s="578"/>
      <c r="V21" s="578"/>
      <c r="W21" s="578"/>
      <c r="X21" s="578"/>
      <c r="Y21" s="578"/>
      <c r="Z21" s="578"/>
      <c r="AA21" s="578"/>
      <c r="AB21" s="578"/>
      <c r="AC21" s="578"/>
      <c r="AD21" s="578"/>
      <c r="AE21" s="578"/>
      <c r="AF21" s="578"/>
      <c r="AG21" s="578"/>
      <c r="AH21" s="578"/>
    </row>
    <row r="22" spans="1:34" ht="10" customHeight="1" x14ac:dyDescent="0.2">
      <c r="A22" s="149"/>
      <c r="B22" s="149"/>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row>
    <row r="23" spans="1:34" ht="10" customHeight="1" x14ac:dyDescent="0.2">
      <c r="A23" s="128"/>
      <c r="B23" s="128"/>
      <c r="C23" s="128"/>
      <c r="D23" s="128"/>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row>
    <row r="24" spans="1:34" ht="18" customHeight="1" x14ac:dyDescent="0.2">
      <c r="A24" s="128"/>
      <c r="B24" s="133" t="s">
        <v>112</v>
      </c>
      <c r="C24" s="128"/>
      <c r="D24" s="566" t="s">
        <v>4</v>
      </c>
      <c r="E24" s="566"/>
      <c r="F24" s="566"/>
      <c r="G24" s="566"/>
      <c r="H24" s="566"/>
      <c r="I24" s="128"/>
      <c r="J24" s="128"/>
      <c r="K24" s="128" t="str">
        <f>IF(入力シート!I67="","ア　一般緑化　　　　 　　　　　   イ　校園庭の芝生化",入力シート!I67)</f>
        <v>ア　一般緑化　　　　 　　　　　   イ　校園庭の芝生化</v>
      </c>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row>
    <row r="25" spans="1:34" ht="18" customHeight="1" x14ac:dyDescent="0.2">
      <c r="A25" s="128"/>
      <c r="B25" s="133"/>
      <c r="C25" s="128"/>
      <c r="D25" s="134"/>
      <c r="E25" s="134"/>
      <c r="F25" s="134"/>
      <c r="G25" s="134"/>
      <c r="H25" s="134"/>
      <c r="I25" s="128"/>
      <c r="J25" s="128"/>
      <c r="K25" s="128" t="str">
        <f>IF(入力シート!I67="","ウ　ひろばの芝生化　　　　　　　　エ　駐車場の芝生化","")</f>
        <v>ウ　ひろばの芝生化　　　　　　　　エ　駐車場の芝生化</v>
      </c>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row>
    <row r="26" spans="1:34" ht="18" customHeight="1" x14ac:dyDescent="0.2">
      <c r="A26" s="128"/>
      <c r="B26" s="128"/>
      <c r="C26" s="128"/>
      <c r="D26" s="128"/>
      <c r="E26" s="128"/>
      <c r="F26" s="128"/>
      <c r="G26" s="128"/>
      <c r="H26" s="128"/>
      <c r="I26" s="128"/>
      <c r="J26" s="128"/>
      <c r="K26" s="128" t="str">
        <f>IF(入力シート!I67="","オ　建築物の屋上緑化・壁面緑化　　カ　都心緑化","")</f>
        <v>オ　建築物の屋上緑化・壁面緑化　　カ　都心緑化</v>
      </c>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row>
    <row r="27" spans="1:34" ht="18" customHeight="1" x14ac:dyDescent="0.2">
      <c r="A27" s="128"/>
      <c r="B27" s="128"/>
      <c r="C27" s="128"/>
      <c r="D27" s="128"/>
      <c r="E27" s="128"/>
      <c r="F27" s="128"/>
      <c r="G27" s="128"/>
      <c r="H27" s="128"/>
      <c r="I27" s="128"/>
      <c r="J27" s="128"/>
      <c r="K27" s="135"/>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row>
    <row r="28" spans="1:34" ht="18" customHeight="1" x14ac:dyDescent="0.2">
      <c r="A28" s="128"/>
      <c r="B28" s="133" t="s">
        <v>188</v>
      </c>
      <c r="C28" s="128"/>
      <c r="D28" s="566" t="s">
        <v>114</v>
      </c>
      <c r="E28" s="566"/>
      <c r="F28" s="566"/>
      <c r="G28" s="566"/>
      <c r="H28" s="566"/>
      <c r="I28" s="128"/>
      <c r="J28" s="128"/>
      <c r="K28" s="574" t="str">
        <f>IF(入力シート!E72="","金                 　　　   円","金"&amp;DBCS(TEXT(入力シート!E72,"#,###"))&amp;"円")</f>
        <v>金                 　　　   円</v>
      </c>
      <c r="L28" s="574"/>
      <c r="M28" s="574"/>
      <c r="N28" s="574"/>
      <c r="O28" s="574"/>
      <c r="P28" s="574"/>
      <c r="Q28" s="574"/>
      <c r="R28" s="574"/>
      <c r="S28" s="574"/>
      <c r="T28" s="574"/>
      <c r="U28" s="574"/>
      <c r="V28" s="574"/>
      <c r="W28" s="574"/>
      <c r="X28" s="574"/>
      <c r="Y28" s="574"/>
      <c r="Z28" s="574"/>
      <c r="AA28" s="574"/>
      <c r="AB28" s="574"/>
      <c r="AC28" s="574"/>
      <c r="AD28" s="574"/>
      <c r="AE28" s="574"/>
      <c r="AF28" s="574"/>
      <c r="AG28" s="128"/>
      <c r="AH28" s="128"/>
    </row>
    <row r="29" spans="1:34" ht="18" customHeight="1" x14ac:dyDescent="0.2">
      <c r="A29" s="128"/>
      <c r="B29" s="133"/>
      <c r="C29" s="128"/>
      <c r="D29" s="134"/>
      <c r="E29" s="134"/>
      <c r="F29" s="134"/>
      <c r="G29" s="134"/>
      <c r="H29" s="134"/>
      <c r="I29" s="128"/>
      <c r="J29" s="128"/>
      <c r="K29" s="150"/>
      <c r="L29" s="150"/>
      <c r="M29" s="150"/>
      <c r="N29" s="150"/>
      <c r="O29" s="150"/>
      <c r="P29" s="150"/>
      <c r="Q29" s="150"/>
      <c r="R29" s="150"/>
      <c r="S29" s="150"/>
      <c r="T29" s="150"/>
      <c r="U29" s="150"/>
      <c r="V29" s="150"/>
      <c r="W29" s="150"/>
      <c r="X29" s="150"/>
      <c r="Y29" s="150"/>
      <c r="Z29" s="150"/>
      <c r="AA29" s="150"/>
      <c r="AB29" s="150"/>
      <c r="AC29" s="150"/>
      <c r="AD29" s="150"/>
      <c r="AE29" s="150"/>
      <c r="AF29" s="150"/>
      <c r="AG29" s="128"/>
      <c r="AH29" s="128"/>
    </row>
    <row r="30" spans="1:34" ht="18" customHeight="1" x14ac:dyDescent="0.2">
      <c r="A30" s="128"/>
      <c r="B30" s="133" t="s">
        <v>189</v>
      </c>
      <c r="C30" s="128"/>
      <c r="D30" s="566" t="s">
        <v>102</v>
      </c>
      <c r="E30" s="566"/>
      <c r="F30" s="566"/>
      <c r="G30" s="566"/>
      <c r="H30" s="566"/>
      <c r="I30" s="128"/>
      <c r="J30" s="128"/>
      <c r="K30" s="574" t="str">
        <f>IF(入力シート!O72="","金                 　　　   円","金"&amp;DBCS(TEXT(入力シート!O72,"#,###"))&amp;"円")</f>
        <v>金                 　　　   円</v>
      </c>
      <c r="L30" s="574"/>
      <c r="M30" s="574"/>
      <c r="N30" s="574"/>
      <c r="O30" s="574"/>
      <c r="P30" s="574"/>
      <c r="Q30" s="574"/>
      <c r="R30" s="574"/>
      <c r="S30" s="574"/>
      <c r="T30" s="574"/>
      <c r="U30" s="574"/>
      <c r="V30" s="574"/>
      <c r="W30" s="574"/>
      <c r="X30" s="574"/>
      <c r="Y30" s="574"/>
      <c r="Z30" s="574"/>
      <c r="AA30" s="574"/>
      <c r="AB30" s="574"/>
      <c r="AC30" s="574"/>
      <c r="AD30" s="574"/>
      <c r="AE30" s="574"/>
      <c r="AF30" s="574"/>
      <c r="AG30" s="128"/>
      <c r="AH30" s="128"/>
    </row>
    <row r="31" spans="1:34" ht="18" customHeight="1" x14ac:dyDescent="0.2">
      <c r="A31" s="128"/>
      <c r="B31" s="128"/>
      <c r="C31" s="128"/>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row>
    <row r="32" spans="1:34" ht="18" customHeight="1" x14ac:dyDescent="0.2">
      <c r="A32" s="128"/>
      <c r="B32" s="133" t="s">
        <v>190</v>
      </c>
      <c r="C32" s="128"/>
      <c r="D32" s="566" t="s">
        <v>6</v>
      </c>
      <c r="E32" s="566"/>
      <c r="F32" s="566"/>
      <c r="G32" s="566"/>
      <c r="H32" s="566"/>
      <c r="I32" s="128"/>
      <c r="J32" s="128"/>
      <c r="K32" s="128" t="s">
        <v>167</v>
      </c>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row>
    <row r="33" spans="1:34" ht="18" customHeight="1" x14ac:dyDescent="0.2">
      <c r="A33" s="128"/>
      <c r="B33" s="128"/>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row>
    <row r="34" spans="1:34" ht="4.5" customHeight="1" x14ac:dyDescent="0.2">
      <c r="A34" s="136"/>
      <c r="B34" s="137"/>
      <c r="C34" s="137"/>
      <c r="D34" s="137"/>
      <c r="E34" s="137"/>
      <c r="F34" s="137"/>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8"/>
    </row>
    <row r="35" spans="1:34" ht="15.75" customHeight="1" x14ac:dyDescent="0.2">
      <c r="A35" s="139"/>
      <c r="B35" s="140" t="s">
        <v>151</v>
      </c>
      <c r="C35" s="140"/>
      <c r="D35" s="140"/>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1"/>
    </row>
    <row r="36" spans="1:34" ht="15.75" customHeight="1" x14ac:dyDescent="0.2">
      <c r="A36" s="139"/>
      <c r="B36" s="140" t="s">
        <v>311</v>
      </c>
      <c r="C36" s="140"/>
      <c r="D36" s="140"/>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1"/>
    </row>
    <row r="37" spans="1:34" ht="15.75" customHeight="1" x14ac:dyDescent="0.2">
      <c r="A37" s="139"/>
      <c r="B37" s="140" t="s">
        <v>156</v>
      </c>
      <c r="C37" s="140"/>
      <c r="D37" s="140"/>
      <c r="E37" s="140"/>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1"/>
    </row>
    <row r="38" spans="1:34" ht="15.75" customHeight="1" x14ac:dyDescent="0.2">
      <c r="A38" s="139"/>
      <c r="B38" s="140" t="s">
        <v>157</v>
      </c>
      <c r="C38" s="140"/>
      <c r="D38" s="140"/>
      <c r="E38" s="140"/>
      <c r="F38" s="140"/>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c r="AG38" s="140"/>
      <c r="AH38" s="141"/>
    </row>
    <row r="39" spans="1:34" ht="15.75" customHeight="1" x14ac:dyDescent="0.2">
      <c r="A39" s="139"/>
      <c r="B39" s="140" t="s">
        <v>236</v>
      </c>
      <c r="C39" s="140"/>
      <c r="D39" s="140"/>
      <c r="E39" s="140"/>
      <c r="F39" s="140"/>
      <c r="G39" s="140"/>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1"/>
    </row>
    <row r="40" spans="1:34" ht="4.5" customHeight="1" x14ac:dyDescent="0.2">
      <c r="A40" s="145"/>
      <c r="B40" s="146"/>
      <c r="C40" s="146"/>
      <c r="D40" s="146"/>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7"/>
    </row>
    <row r="41" spans="1:34" ht="7" customHeight="1" x14ac:dyDescent="0.2">
      <c r="A41" s="128"/>
      <c r="B41" s="128"/>
      <c r="C41" s="128"/>
      <c r="D41" s="128"/>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row>
    <row r="42" spans="1:34" ht="11.9" customHeight="1" x14ac:dyDescent="0.2">
      <c r="A42" s="148" t="s">
        <v>237</v>
      </c>
      <c r="B42" s="128"/>
      <c r="C42" s="128"/>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row>
    <row r="43" spans="1:34" ht="11.9" customHeight="1" x14ac:dyDescent="0.2">
      <c r="A43" s="148" t="s">
        <v>238</v>
      </c>
      <c r="B43" s="128"/>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row>
    <row r="44" spans="1:34" ht="11.9" customHeight="1" x14ac:dyDescent="0.2">
      <c r="A44" s="148" t="s">
        <v>239</v>
      </c>
      <c r="B44" s="128"/>
      <c r="C44" s="128"/>
      <c r="D44" s="128"/>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row>
    <row r="45" spans="1:34" ht="7" customHeight="1" x14ac:dyDescent="0.2">
      <c r="A45" s="128"/>
      <c r="B45" s="128"/>
      <c r="C45" s="128"/>
      <c r="D45" s="128"/>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row>
  </sheetData>
  <mergeCells count="27">
    <mergeCell ref="D32:H32"/>
    <mergeCell ref="A21:AH21"/>
    <mergeCell ref="T13:AH13"/>
    <mergeCell ref="T10:AH10"/>
    <mergeCell ref="D30:H30"/>
    <mergeCell ref="T11:AH11"/>
    <mergeCell ref="A15:AH15"/>
    <mergeCell ref="A17:AH18"/>
    <mergeCell ref="K28:AF28"/>
    <mergeCell ref="D24:H24"/>
    <mergeCell ref="N13:R13"/>
    <mergeCell ref="K30:AF30"/>
    <mergeCell ref="D28:H28"/>
    <mergeCell ref="AF2:AG2"/>
    <mergeCell ref="W2:Y2"/>
    <mergeCell ref="Z2:AA2"/>
    <mergeCell ref="N8:R8"/>
    <mergeCell ref="N12:R12"/>
    <mergeCell ref="AC2:AD2"/>
    <mergeCell ref="T9:AH9"/>
    <mergeCell ref="N11:R11"/>
    <mergeCell ref="AE12:AG12"/>
    <mergeCell ref="N9:R9"/>
    <mergeCell ref="N10:R10"/>
    <mergeCell ref="AC12:AD12"/>
    <mergeCell ref="Z12:AB12"/>
    <mergeCell ref="U12:X12"/>
  </mergeCells>
  <phoneticPr fontId="2"/>
  <printOptions horizontalCentered="1"/>
  <pageMargins left="0.6692913385826772" right="0.6692913385826772" top="0.98425196850393704" bottom="0.51181102362204722" header="0.51181102362204722" footer="0.51181102362204722"/>
  <headerFooter alignWithMargins="0"/>
  <drawing r:id="rId2"/>
  <mc:AlternateContent>
    <mc:Choice Requires="x14">
      <controls>
        <mc:AlternateContent>
          <mc:Choice Requires="x14">
            <control shapeId="4098" r:id="rId4" name="Button 2">
              <controlPr defaultSize="0" print="0" autoFill="0" autoPict="0" macro="[0]!印刷する">
                <anchor moveWithCells="1" sizeWithCells="1">
                  <from>
                    <xdr:col>36</xdr:col>
                    <xdr:colOff>0</xdr:colOff>
                    <xdr:row>0</xdr:row>
                    <xdr:rowOff>184150</xdr:rowOff>
                  </from>
                  <to>
                    <xdr:col>41</xdr:col>
                    <xdr:colOff>76200</xdr:colOff>
                    <xdr:row>2</xdr:row>
                    <xdr:rowOff>0</xdr:rowOff>
                  </to>
                </anchor>
              </controlPr>
            </control>
          </mc:Choice>
        </mc:AlternateContent>
        <mc:AlternateContent>
          <mc:Choice Requires="x14">
            <control shapeId="4099" r:id="rId5" name="Button 3">
              <controlPr defaultSize="0" print="0" autoFill="0" autoPict="0" macro="[0]!入力シートにもどる">
                <anchor moveWithCells="1" sizeWithCells="1">
                  <from>
                    <xdr:col>36</xdr:col>
                    <xdr:colOff>0</xdr:colOff>
                    <xdr:row>2</xdr:row>
                    <xdr:rowOff>184150</xdr:rowOff>
                  </from>
                  <to>
                    <xdr:col>41</xdr:col>
                    <xdr:colOff>95250</xdr:colOff>
                    <xdr:row>4</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7"/>
  </sheetPr>
  <dimension ref="A1:W38"/>
  <sheetViews>
    <sheetView showZeros="0" view="pageBreakPreview" topLeftCell="A34" zoomScale="90" zoomScaleNormal="100" zoomScaleSheetLayoutView="90" workbookViewId="0">
      <selection activeCell="H25" sqref="H25:J25"/>
    </sheetView>
  </sheetViews>
  <sheetFormatPr defaultColWidth="3" defaultRowHeight="23.25" customHeight="1" x14ac:dyDescent="0.2"/>
  <cols>
    <col min="1" max="1" width="12.26953125" style="93" customWidth="1"/>
    <col min="2" max="2" width="15.08984375" style="93" customWidth="1"/>
    <col min="3" max="4" width="3" style="93" customWidth="1"/>
    <col min="5" max="5" width="4.26953125" style="93" bestFit="1" customWidth="1"/>
    <col min="6" max="6" width="3" style="93" customWidth="1"/>
    <col min="7" max="7" width="5.36328125" style="93" customWidth="1"/>
    <col min="8" max="9" width="3" style="93" customWidth="1"/>
    <col min="10" max="10" width="2.6328125" style="93" customWidth="1"/>
    <col min="11" max="11" width="3.6328125" style="93" bestFit="1" customWidth="1"/>
    <col min="12" max="13" width="3" style="93" customWidth="1"/>
    <col min="14" max="14" width="2.6328125" style="93" customWidth="1"/>
    <col min="15" max="15" width="4.6328125" style="93" customWidth="1"/>
    <col min="16" max="17" width="3" style="93" customWidth="1"/>
    <col min="18" max="18" width="4.26953125" style="93" customWidth="1"/>
    <col min="19" max="19" width="4" style="93" customWidth="1"/>
    <col min="20" max="20" width="3.36328125" style="93" customWidth="1"/>
    <col min="21" max="21" width="4.453125" style="93" customWidth="1"/>
    <col min="22" max="22" width="3.08984375" style="93" customWidth="1"/>
    <col min="23" max="16384" width="3" style="93"/>
  </cols>
  <sheetData>
    <row r="1" spans="1:23" ht="23.25" customHeight="1" x14ac:dyDescent="0.2">
      <c r="A1" s="125" t="s">
        <v>312</v>
      </c>
      <c r="B1" s="125"/>
      <c r="C1" s="125"/>
      <c r="D1" s="125"/>
      <c r="E1" s="125"/>
      <c r="F1" s="125"/>
      <c r="G1" s="125"/>
      <c r="H1" s="125"/>
      <c r="I1" s="125"/>
      <c r="J1" s="125"/>
      <c r="K1" s="125"/>
      <c r="L1" s="125"/>
      <c r="M1" s="125"/>
      <c r="N1" s="125"/>
      <c r="O1" s="125"/>
      <c r="P1" s="125"/>
      <c r="Q1" s="125"/>
      <c r="R1" s="125"/>
      <c r="S1" s="125"/>
      <c r="T1" s="125"/>
      <c r="U1" s="125"/>
      <c r="V1" s="125"/>
    </row>
    <row r="2" spans="1:23" s="94" customFormat="1" ht="23.25" customHeight="1" x14ac:dyDescent="0.2">
      <c r="A2" s="671" t="s">
        <v>116</v>
      </c>
      <c r="B2" s="671"/>
      <c r="C2" s="671"/>
      <c r="D2" s="671"/>
      <c r="E2" s="671"/>
      <c r="F2" s="671"/>
      <c r="G2" s="671"/>
      <c r="H2" s="671"/>
      <c r="I2" s="671"/>
      <c r="J2" s="671"/>
      <c r="K2" s="671"/>
      <c r="L2" s="671"/>
      <c r="M2" s="671"/>
      <c r="N2" s="671"/>
      <c r="O2" s="671"/>
      <c r="P2" s="671"/>
      <c r="Q2" s="671"/>
      <c r="R2" s="671"/>
      <c r="S2" s="671"/>
      <c r="T2" s="671"/>
      <c r="U2" s="671"/>
      <c r="V2" s="671"/>
    </row>
    <row r="3" spans="1:23" s="94" customFormat="1" ht="12.75" customHeight="1" x14ac:dyDescent="0.2">
      <c r="A3" s="126"/>
      <c r="B3" s="126"/>
      <c r="C3" s="126"/>
      <c r="D3" s="126"/>
      <c r="E3" s="126"/>
      <c r="F3" s="126"/>
      <c r="G3" s="126"/>
      <c r="H3" s="126"/>
      <c r="I3" s="126"/>
      <c r="J3" s="126"/>
      <c r="K3" s="126"/>
      <c r="L3" s="126"/>
      <c r="M3" s="126"/>
      <c r="N3" s="126"/>
      <c r="O3" s="126"/>
      <c r="P3" s="126"/>
      <c r="Q3" s="126"/>
      <c r="R3" s="126"/>
      <c r="S3" s="126"/>
      <c r="T3" s="126"/>
      <c r="U3" s="126"/>
      <c r="V3" s="126"/>
    </row>
    <row r="4" spans="1:23" s="94" customFormat="1" ht="23.25" customHeight="1" x14ac:dyDescent="0.2">
      <c r="A4" s="127" t="s">
        <v>252</v>
      </c>
      <c r="B4" s="127"/>
      <c r="C4" s="127"/>
      <c r="D4" s="127"/>
      <c r="E4" s="127"/>
      <c r="F4" s="127"/>
      <c r="G4" s="127"/>
      <c r="H4" s="127"/>
      <c r="I4" s="127"/>
      <c r="J4" s="127"/>
      <c r="K4" s="127"/>
      <c r="L4" s="127"/>
      <c r="M4" s="127"/>
      <c r="N4" s="127"/>
      <c r="O4" s="127"/>
      <c r="P4" s="127"/>
      <c r="Q4" s="127"/>
      <c r="R4" s="127"/>
      <c r="S4" s="127"/>
      <c r="T4" s="127"/>
      <c r="U4" s="127"/>
      <c r="V4" s="127"/>
    </row>
    <row r="5" spans="1:23" s="113" customFormat="1" ht="23.25" customHeight="1" x14ac:dyDescent="0.2">
      <c r="A5" s="759" t="s">
        <v>72</v>
      </c>
      <c r="B5" s="112" t="s">
        <v>142</v>
      </c>
      <c r="C5" s="762" t="str">
        <f>IF(入力シート!I60="","",IF(入力シート!I15="",入力シート!I25&amp;"-"&amp;入力シート!L25,入力シート!I11&amp;"-"&amp;入力シート!L11))</f>
        <v/>
      </c>
      <c r="D5" s="763" t="str">
        <f>IF(入力シート!J60="","",IF(入力シート!J15="",入力シート!J25&amp;"-"&amp;入力シート!M25,入力シート!J11&amp;"-"&amp;入力シート!M11))</f>
        <v/>
      </c>
      <c r="E5" s="763" t="str">
        <f>IF(入力シート!K60="","",IF(入力シート!K15="",入力シート!K25&amp;"-"&amp;入力シート!N25,入力シート!K11&amp;"-"&amp;入力シート!N11))</f>
        <v/>
      </c>
      <c r="F5" s="763" t="str">
        <f>IF(入力シート!L60="","",IF(入力シート!L15="",入力シート!L25&amp;"-"&amp;入力シート!O25,入力シート!L11&amp;"-"&amp;入力シート!O11))</f>
        <v/>
      </c>
      <c r="G5" s="763" t="str">
        <f>IF(入力シート!M60="","",IF(入力シート!M15="",入力シート!M25&amp;"-"&amp;入力シート!P25,入力シート!M11&amp;"-"&amp;入力シート!P11))</f>
        <v/>
      </c>
      <c r="H5" s="763" t="str">
        <f>IF(入力シート!N60="","",IF(入力シート!N15="",入力シート!N25&amp;"-"&amp;入力シート!Q25,入力シート!N11&amp;"-"&amp;入力シート!Q11))</f>
        <v/>
      </c>
      <c r="I5" s="763" t="str">
        <f>IF(入力シート!O60="","",IF(入力シート!O15="",入力シート!O25&amp;"-"&amp;入力シート!R25,入力シート!O11&amp;"-"&amp;入力シート!R11))</f>
        <v/>
      </c>
      <c r="J5" s="763" t="str">
        <f>IF(入力シート!P60="","",IF(入力シート!P15="",入力シート!P25&amp;"-"&amp;入力シート!S25,入力シート!P11&amp;"-"&amp;入力シート!S11))</f>
        <v/>
      </c>
      <c r="K5" s="763" t="str">
        <f>IF(入力シート!Q60="","",IF(入力シート!Q15="",入力シート!Q25&amp;"-"&amp;入力シート!T25,入力シート!Q11&amp;"-"&amp;入力シート!T11))</f>
        <v/>
      </c>
      <c r="L5" s="763" t="str">
        <f>IF(入力シート!R60="","",IF(入力シート!R15="",入力シート!R25&amp;"-"&amp;入力シート!U25,入力シート!R11&amp;"-"&amp;入力シート!U11))</f>
        <v/>
      </c>
      <c r="M5" s="763" t="str">
        <f>IF(入力シート!S60="","",IF(入力シート!S15="",入力シート!S25&amp;"-"&amp;入力シート!V25,入力シート!S11&amp;"-"&amp;入力シート!V11))</f>
        <v/>
      </c>
      <c r="N5" s="763" t="str">
        <f>IF(入力シート!T60="","",IF(入力シート!T15="",入力シート!T25&amp;"-"&amp;入力シート!W25,入力シート!T11&amp;"-"&amp;入力シート!W11))</f>
        <v/>
      </c>
      <c r="O5" s="763" t="str">
        <f>IF(入力シート!U60="","",IF(入力シート!U15="",入力シート!U25&amp;"-"&amp;入力シート!X25,入力シート!U11&amp;"-"&amp;入力シート!X11))</f>
        <v/>
      </c>
      <c r="P5" s="763"/>
      <c r="Q5" s="763" t="str">
        <f>IF(入力シート!V60="","",IF(入力シート!V15="",入力シート!V25&amp;"-"&amp;入力シート!Y25,入力シート!V11&amp;"-"&amp;入力シート!Y11))</f>
        <v/>
      </c>
      <c r="R5" s="763" t="str">
        <f>IF(入力シート!W60="","",IF(入力シート!W15="",入力シート!W25&amp;"-"&amp;入力シート!Z25,入力シート!W11&amp;"-"&amp;入力シート!Z11))</f>
        <v/>
      </c>
      <c r="S5" s="763" t="str">
        <f>IF(入力シート!X60="","",IF(入力シート!X15="",入力シート!X25&amp;"-"&amp;入力シート!AA25,入力シート!X11&amp;"-"&amp;入力シート!AA11))</f>
        <v/>
      </c>
      <c r="T5" s="763" t="str">
        <f>IF(入力シート!Y60="","",IF(入力シート!Y15="",入力シート!Y25&amp;"-"&amp;入力シート!AB25,入力シート!Y11&amp;"-"&amp;入力シート!AB11))</f>
        <v/>
      </c>
      <c r="U5" s="763" t="str">
        <f>IF(入力シート!Z60="","",IF(入力シート!Z15="",入力シート!Z25&amp;"-"&amp;入力シート!AC25,入力シート!Z11&amp;"-"&amp;入力シート!AC11))</f>
        <v/>
      </c>
      <c r="V5" s="764" t="str">
        <f>IF(入力シート!AA60="","",IF(入力シート!AA15="",入力シート!AA25&amp;"-"&amp;入力シート!AD25,入力シート!AA11&amp;"-"&amp;入力シート!AD11))</f>
        <v>-</v>
      </c>
    </row>
    <row r="6" spans="1:23" s="96" customFormat="1" ht="21" customHeight="1" x14ac:dyDescent="0.2">
      <c r="A6" s="760"/>
      <c r="B6" s="114" t="s">
        <v>1</v>
      </c>
      <c r="C6" s="765">
        <f>IF(入力シート!I27="",入力シート!I13,入力シート!I27)</f>
        <v>0</v>
      </c>
      <c r="D6" s="766"/>
      <c r="E6" s="766"/>
      <c r="F6" s="766"/>
      <c r="G6" s="766"/>
      <c r="H6" s="766"/>
      <c r="I6" s="766"/>
      <c r="J6" s="766"/>
      <c r="K6" s="766"/>
      <c r="L6" s="766"/>
      <c r="M6" s="766"/>
      <c r="N6" s="766"/>
      <c r="O6" s="766"/>
      <c r="P6" s="766"/>
      <c r="Q6" s="766"/>
      <c r="R6" s="766"/>
      <c r="S6" s="766"/>
      <c r="T6" s="766"/>
      <c r="U6" s="766"/>
      <c r="V6" s="767"/>
    </row>
    <row r="7" spans="1:23" s="96" customFormat="1" ht="21" customHeight="1" x14ac:dyDescent="0.2">
      <c r="A7" s="760"/>
      <c r="B7" s="115" t="s">
        <v>2</v>
      </c>
      <c r="C7" s="758" t="str">
        <f>IF(入力シート!I15="","",入力シート!I15)</f>
        <v/>
      </c>
      <c r="D7" s="611"/>
      <c r="E7" s="611"/>
      <c r="F7" s="611"/>
      <c r="G7" s="611"/>
      <c r="H7" s="611"/>
      <c r="I7" s="611"/>
      <c r="J7" s="611"/>
      <c r="K7" s="611"/>
      <c r="L7" s="611"/>
      <c r="M7" s="611"/>
      <c r="N7" s="611"/>
      <c r="O7" s="611"/>
      <c r="P7" s="611"/>
      <c r="Q7" s="611"/>
      <c r="R7" s="611"/>
      <c r="S7" s="611"/>
      <c r="T7" s="611"/>
      <c r="U7" s="611"/>
      <c r="V7" s="612"/>
    </row>
    <row r="8" spans="1:23" s="96" customFormat="1" ht="21" customHeight="1" x14ac:dyDescent="0.2">
      <c r="A8" s="760"/>
      <c r="B8" s="115" t="s">
        <v>11</v>
      </c>
      <c r="C8" s="758" t="str">
        <f>IF(入力シート!I29="",入力シート!I17&amp;"　"&amp;入力シート!I19,入力シート!I29)</f>
        <v>　</v>
      </c>
      <c r="D8" s="611"/>
      <c r="E8" s="611"/>
      <c r="F8" s="611"/>
      <c r="G8" s="611"/>
      <c r="H8" s="611"/>
      <c r="I8" s="611"/>
      <c r="J8" s="611"/>
      <c r="K8" s="611"/>
      <c r="L8" s="611"/>
      <c r="M8" s="611"/>
      <c r="N8" s="611"/>
      <c r="O8" s="611"/>
      <c r="P8" s="611"/>
      <c r="Q8" s="611"/>
      <c r="R8" s="611"/>
      <c r="S8" s="611"/>
      <c r="T8" s="611"/>
      <c r="U8" s="611"/>
      <c r="V8" s="612"/>
    </row>
    <row r="9" spans="1:23" s="96" customFormat="1" ht="21" customHeight="1" x14ac:dyDescent="0.2">
      <c r="A9" s="761"/>
      <c r="B9" s="116" t="s">
        <v>70</v>
      </c>
      <c r="C9" s="768" t="str">
        <f>IF(入力シート!I60="","",IF(入力シート!I20="",入力シート!I30&amp;"-"&amp;入力シート!L30&amp;"-"&amp;入力シート!O30,入力シート!I20&amp;"-"&amp;入力シート!L20&amp;"-"&amp;入力シート!O20))</f>
        <v/>
      </c>
      <c r="D9" s="769"/>
      <c r="E9" s="769"/>
      <c r="F9" s="769"/>
      <c r="G9" s="769"/>
      <c r="H9" s="769"/>
      <c r="I9" s="769"/>
      <c r="J9" s="769"/>
      <c r="K9" s="769"/>
      <c r="L9" s="769"/>
      <c r="M9" s="769"/>
      <c r="N9" s="769"/>
      <c r="O9" s="769"/>
      <c r="P9" s="769"/>
      <c r="Q9" s="769"/>
      <c r="R9" s="769"/>
      <c r="S9" s="769"/>
      <c r="T9" s="769"/>
      <c r="U9" s="769"/>
      <c r="V9" s="770"/>
    </row>
    <row r="10" spans="1:23" s="96" customFormat="1" ht="21" customHeight="1" x14ac:dyDescent="0.2">
      <c r="A10" s="803" t="s">
        <v>164</v>
      </c>
      <c r="B10" s="117" t="s">
        <v>142</v>
      </c>
      <c r="C10" s="800" t="str">
        <f>IF(入力シート!I33="","",入力シート!I33&amp;"-"&amp;入力シート!L33)</f>
        <v/>
      </c>
      <c r="D10" s="801"/>
      <c r="E10" s="801"/>
      <c r="F10" s="801"/>
      <c r="G10" s="801"/>
      <c r="H10" s="801"/>
      <c r="I10" s="801"/>
      <c r="J10" s="801"/>
      <c r="K10" s="801"/>
      <c r="L10" s="801"/>
      <c r="M10" s="801"/>
      <c r="N10" s="801"/>
      <c r="O10" s="801"/>
      <c r="P10" s="801"/>
      <c r="Q10" s="801"/>
      <c r="R10" s="801"/>
      <c r="S10" s="801"/>
      <c r="T10" s="801"/>
      <c r="U10" s="801"/>
      <c r="V10" s="802"/>
      <c r="W10" s="118"/>
    </row>
    <row r="11" spans="1:23" s="96" customFormat="1" ht="21" customHeight="1" x14ac:dyDescent="0.2">
      <c r="A11" s="804"/>
      <c r="B11" s="115" t="s">
        <v>1</v>
      </c>
      <c r="C11" s="758">
        <f>入力シート!I34</f>
        <v>0</v>
      </c>
      <c r="D11" s="611"/>
      <c r="E11" s="611"/>
      <c r="F11" s="611"/>
      <c r="G11" s="611"/>
      <c r="H11" s="611"/>
      <c r="I11" s="611"/>
      <c r="J11" s="611"/>
      <c r="K11" s="611"/>
      <c r="L11" s="611"/>
      <c r="M11" s="611"/>
      <c r="N11" s="611"/>
      <c r="O11" s="611"/>
      <c r="P11" s="611"/>
      <c r="Q11" s="611"/>
      <c r="R11" s="611"/>
      <c r="S11" s="611"/>
      <c r="T11" s="611"/>
      <c r="U11" s="611"/>
      <c r="V11" s="612"/>
    </row>
    <row r="12" spans="1:23" s="96" customFormat="1" ht="21" customHeight="1" x14ac:dyDescent="0.2">
      <c r="A12" s="804"/>
      <c r="B12" s="115" t="s">
        <v>162</v>
      </c>
      <c r="C12" s="768">
        <f>入力シート!I35</f>
        <v>0</v>
      </c>
      <c r="D12" s="769"/>
      <c r="E12" s="769"/>
      <c r="F12" s="769"/>
      <c r="G12" s="769"/>
      <c r="H12" s="769"/>
      <c r="I12" s="769"/>
      <c r="J12" s="769"/>
      <c r="K12" s="769"/>
      <c r="L12" s="769"/>
      <c r="M12" s="769"/>
      <c r="N12" s="769"/>
      <c r="O12" s="769"/>
      <c r="P12" s="769"/>
      <c r="Q12" s="769"/>
      <c r="R12" s="769"/>
      <c r="S12" s="769"/>
      <c r="T12" s="769"/>
      <c r="U12" s="769"/>
      <c r="V12" s="770"/>
    </row>
    <row r="13" spans="1:23" s="96" customFormat="1" ht="21" customHeight="1" x14ac:dyDescent="0.2">
      <c r="A13" s="804"/>
      <c r="B13" s="115" t="s">
        <v>70</v>
      </c>
      <c r="C13" s="758">
        <f>入力シート!I36</f>
        <v>0</v>
      </c>
      <c r="D13" s="611"/>
      <c r="E13" s="611"/>
      <c r="F13" s="611"/>
      <c r="G13" s="611"/>
      <c r="H13" s="611"/>
      <c r="I13" s="611"/>
      <c r="J13" s="807" t="s">
        <v>260</v>
      </c>
      <c r="K13" s="808"/>
      <c r="L13" s="808"/>
      <c r="M13" s="808"/>
      <c r="N13" s="809"/>
      <c r="O13" s="610">
        <f>入力シート!I37</f>
        <v>0</v>
      </c>
      <c r="P13" s="611"/>
      <c r="Q13" s="611"/>
      <c r="R13" s="611"/>
      <c r="S13" s="611"/>
      <c r="T13" s="611"/>
      <c r="U13" s="611"/>
      <c r="V13" s="612"/>
    </row>
    <row r="14" spans="1:23" s="96" customFormat="1" ht="21" customHeight="1" x14ac:dyDescent="0.2">
      <c r="A14" s="805"/>
      <c r="B14" s="119" t="s">
        <v>262</v>
      </c>
      <c r="C14" s="810">
        <f>入力シート!I38</f>
        <v>0</v>
      </c>
      <c r="D14" s="714"/>
      <c r="E14" s="714"/>
      <c r="F14" s="714"/>
      <c r="G14" s="714"/>
      <c r="H14" s="714"/>
      <c r="I14" s="714"/>
      <c r="J14" s="811" t="s">
        <v>79</v>
      </c>
      <c r="K14" s="812"/>
      <c r="L14" s="812"/>
      <c r="M14" s="812"/>
      <c r="N14" s="813"/>
      <c r="O14" s="806">
        <f>入力シート!I39</f>
        <v>0</v>
      </c>
      <c r="P14" s="714"/>
      <c r="Q14" s="714"/>
      <c r="R14" s="714"/>
      <c r="S14" s="714"/>
      <c r="T14" s="714"/>
      <c r="U14" s="714"/>
      <c r="V14" s="715"/>
    </row>
    <row r="15" spans="1:23" ht="15" customHeight="1" x14ac:dyDescent="0.2">
      <c r="A15" s="125"/>
      <c r="B15" s="125"/>
      <c r="C15" s="125"/>
      <c r="D15" s="125"/>
      <c r="E15" s="125"/>
      <c r="F15" s="125"/>
      <c r="G15" s="125"/>
      <c r="H15" s="125"/>
      <c r="I15" s="125"/>
      <c r="J15" s="125"/>
      <c r="K15" s="125"/>
      <c r="L15" s="125"/>
      <c r="M15" s="125"/>
      <c r="N15" s="125"/>
      <c r="O15" s="125"/>
      <c r="P15" s="125"/>
      <c r="Q15" s="125"/>
      <c r="R15" s="125"/>
      <c r="S15" s="125"/>
      <c r="T15" s="125"/>
      <c r="U15" s="125"/>
      <c r="V15" s="125"/>
    </row>
    <row r="16" spans="1:23" s="94" customFormat="1" ht="23.25" customHeight="1" x14ac:dyDescent="0.2">
      <c r="A16" s="127" t="s">
        <v>258</v>
      </c>
      <c r="B16" s="127"/>
      <c r="C16" s="127"/>
      <c r="D16" s="127"/>
      <c r="E16" s="127"/>
      <c r="F16" s="127"/>
      <c r="G16" s="127"/>
      <c r="H16" s="127"/>
      <c r="I16" s="127"/>
      <c r="J16" s="127"/>
      <c r="K16" s="127"/>
      <c r="L16" s="127"/>
      <c r="M16" s="127"/>
      <c r="N16" s="127"/>
      <c r="O16" s="127"/>
      <c r="P16" s="127"/>
      <c r="Q16" s="127"/>
      <c r="R16" s="127"/>
      <c r="S16" s="127"/>
      <c r="T16" s="127"/>
      <c r="U16" s="127"/>
      <c r="V16" s="127"/>
    </row>
    <row r="17" spans="1:23" s="96" customFormat="1" ht="23.25" customHeight="1" x14ac:dyDescent="0.2">
      <c r="A17" s="774" t="s">
        <v>48</v>
      </c>
      <c r="B17" s="112" t="s">
        <v>63</v>
      </c>
      <c r="C17" s="762" t="str">
        <f>IF(入力シート!I60="","",入力シート!AA61)</f>
        <v/>
      </c>
      <c r="D17" s="763"/>
      <c r="E17" s="763"/>
      <c r="F17" s="763"/>
      <c r="G17" s="763"/>
      <c r="H17" s="763"/>
      <c r="I17" s="763"/>
      <c r="J17" s="763"/>
      <c r="K17" s="763"/>
      <c r="L17" s="763"/>
      <c r="M17" s="763"/>
      <c r="N17" s="763"/>
      <c r="O17" s="763"/>
      <c r="P17" s="763"/>
      <c r="Q17" s="763"/>
      <c r="R17" s="763"/>
      <c r="S17" s="763"/>
      <c r="T17" s="763"/>
      <c r="U17" s="763"/>
      <c r="V17" s="764"/>
    </row>
    <row r="18" spans="1:23" s="96" customFormat="1" ht="42" customHeight="1" x14ac:dyDescent="0.2">
      <c r="A18" s="775"/>
      <c r="B18" s="120" t="s">
        <v>163</v>
      </c>
      <c r="C18" s="780">
        <f>入力シート!I62</f>
        <v>0</v>
      </c>
      <c r="D18" s="781"/>
      <c r="E18" s="781"/>
      <c r="F18" s="781"/>
      <c r="G18" s="781"/>
      <c r="H18" s="781"/>
      <c r="I18" s="781"/>
      <c r="J18" s="781"/>
      <c r="K18" s="781"/>
      <c r="L18" s="781"/>
      <c r="M18" s="781"/>
      <c r="N18" s="781"/>
      <c r="O18" s="781"/>
      <c r="P18" s="781"/>
      <c r="Q18" s="781"/>
      <c r="R18" s="781"/>
      <c r="S18" s="781"/>
      <c r="T18" s="781"/>
      <c r="U18" s="781"/>
      <c r="V18" s="782"/>
    </row>
    <row r="19" spans="1:23" s="96" customFormat="1" ht="24" customHeight="1" x14ac:dyDescent="0.2">
      <c r="A19" s="789" t="s">
        <v>51</v>
      </c>
      <c r="B19" s="778" t="s">
        <v>185</v>
      </c>
      <c r="C19" s="778"/>
      <c r="D19" s="778"/>
      <c r="E19" s="778"/>
      <c r="F19" s="778"/>
      <c r="G19" s="778"/>
      <c r="H19" s="778"/>
      <c r="I19" s="778"/>
      <c r="J19" s="778"/>
      <c r="K19" s="778"/>
      <c r="L19" s="778"/>
      <c r="M19" s="121"/>
      <c r="N19" s="797" t="str">
        <f>IF(入力シート!T91="","（　有り　　無し　）","（　"&amp;入力シート!T91&amp;"　）")</f>
        <v>（　有り　　無し　）</v>
      </c>
      <c r="O19" s="797"/>
      <c r="P19" s="797"/>
      <c r="Q19" s="797"/>
      <c r="R19" s="797"/>
      <c r="S19" s="797"/>
      <c r="T19" s="797"/>
      <c r="U19" s="797"/>
      <c r="V19" s="798"/>
    </row>
    <row r="20" spans="1:23" s="96" customFormat="1" ht="23.25" customHeight="1" x14ac:dyDescent="0.2">
      <c r="A20" s="790"/>
      <c r="B20" s="776" t="s">
        <v>255</v>
      </c>
      <c r="C20" s="784" t="s">
        <v>242</v>
      </c>
      <c r="D20" s="785"/>
      <c r="E20" s="785"/>
      <c r="F20" s="785"/>
      <c r="G20" s="169"/>
      <c r="H20" s="169"/>
      <c r="I20" s="752" t="str">
        <f>IF(入力シート!T80="","　　　本",TEXT(入力シート!T80,"#,###")&amp;"本")</f>
        <v>　　　本</v>
      </c>
      <c r="J20" s="752" t="str">
        <f>IF(入力シート!J79="","　　　本",DBCS(TEXT(入力シート!J79,"#,###"))&amp;"本")</f>
        <v>本本</v>
      </c>
      <c r="K20" s="752" t="str">
        <f>IF(入力シート!K79="","　　　本",DBCS(TEXT(入力シート!K79,"#,###"))&amp;"本")</f>
        <v>　　　本</v>
      </c>
      <c r="L20" s="752" t="str">
        <f>IF(入力シート!L79="","　　　本",DBCS(TEXT(入力シート!L79,"#,###"))&amp;"本")</f>
        <v>　　　本</v>
      </c>
      <c r="M20" s="752" t="str">
        <f>IF(入力シート!M79="","　　　本",DBCS(TEXT(入力シート!M79,"#,###"))&amp;"本")</f>
        <v>　　　本</v>
      </c>
      <c r="N20" s="752" t="str">
        <f>IF(入力シート!N79="","　　　本",DBCS(TEXT(入力シート!N79,"#,###"))&amp;"本")</f>
        <v>　　　本</v>
      </c>
      <c r="O20" s="752" t="str">
        <f>IF(入力シート!O79="","　　　本",DBCS(TEXT(入力シート!O79,"#,###"))&amp;"本")</f>
        <v>　　　本</v>
      </c>
      <c r="P20" s="752"/>
      <c r="Q20" s="752" t="str">
        <f>IF(入力シート!P79="","　　　本",DBCS(TEXT(入力シート!P79,"#,###"))&amp;"本")</f>
        <v>　　　本</v>
      </c>
      <c r="R20" s="752" t="str">
        <f>IF(入力シート!Q79="","　　　本",DBCS(TEXT(入力シート!Q79,"#,###"))&amp;"本")</f>
        <v>低　木本</v>
      </c>
      <c r="S20" s="752" t="str">
        <f>IF(入力シート!R79="","　　　本",DBCS(TEXT(入力シート!R79,"#,###"))&amp;"本")</f>
        <v>　　　本</v>
      </c>
      <c r="T20" s="752" t="str">
        <f>IF(入力シート!S79="","　　　本",DBCS(TEXT(入力シート!S79,"#,###"))&amp;"本")</f>
        <v>　　　本</v>
      </c>
      <c r="U20" s="752" t="str">
        <f>IF(入力シート!T79="","　　　本",DBCS(TEXT(入力シート!T79,"#,###"))&amp;"本")</f>
        <v>　　　本</v>
      </c>
      <c r="V20" s="753" t="str">
        <f>IF(入力シート!V79="","　　　本",DBCS(TEXT(入力シート!V79,"#,###"))&amp;"本")</f>
        <v>本本</v>
      </c>
    </row>
    <row r="21" spans="1:23" s="96" customFormat="1" ht="23.25" customHeight="1" x14ac:dyDescent="0.2">
      <c r="A21" s="790"/>
      <c r="B21" s="760"/>
      <c r="C21" s="170"/>
      <c r="D21" s="171" t="s">
        <v>178</v>
      </c>
      <c r="E21" s="171"/>
      <c r="F21" s="171"/>
      <c r="G21" s="171" t="s">
        <v>175</v>
      </c>
      <c r="H21" s="779" t="str">
        <f>IF(入力シート!T77="","  本",TEXT(入力シート!T77,"#,###"&amp;" 本"))</f>
        <v xml:space="preserve">  本</v>
      </c>
      <c r="I21" s="779"/>
      <c r="J21" s="779"/>
      <c r="K21" s="172"/>
      <c r="L21" s="196" t="s">
        <v>282</v>
      </c>
      <c r="M21" s="172"/>
      <c r="N21" s="799" t="str">
        <f>IF(入力シート!T78="","  本",TEXT(入力シート!T78,"#,###")&amp;" 本")</f>
        <v xml:space="preserve">  本</v>
      </c>
      <c r="O21" s="799"/>
      <c r="P21" s="219"/>
      <c r="Q21" s="172"/>
      <c r="R21" s="172" t="s">
        <v>177</v>
      </c>
      <c r="S21" s="193"/>
      <c r="T21" s="717" t="str">
        <f>IF(入力シート!T79="","  本）",TEXT(入力シート!T79,"#,###")&amp;" 本　）")</f>
        <v xml:space="preserve">  本）</v>
      </c>
      <c r="U21" s="717"/>
      <c r="V21" s="783"/>
    </row>
    <row r="22" spans="1:23" s="96" customFormat="1" ht="23.25" customHeight="1" x14ac:dyDescent="0.2">
      <c r="A22" s="790"/>
      <c r="B22" s="760"/>
      <c r="C22" s="232" t="s">
        <v>313</v>
      </c>
      <c r="D22" s="244"/>
      <c r="E22" s="244"/>
      <c r="F22" s="244"/>
      <c r="G22" s="244"/>
      <c r="H22" s="245"/>
      <c r="I22" s="243"/>
      <c r="J22" s="246" t="str">
        <f>IF(入力シート!T81="","　　　基",TEXT(入力シート!T81,"#,###")&amp;"基")</f>
        <v>　　　基</v>
      </c>
      <c r="K22" s="247"/>
      <c r="L22" s="247"/>
      <c r="M22" s="247"/>
      <c r="N22" s="247"/>
      <c r="O22" s="247"/>
      <c r="P22" s="247"/>
      <c r="Q22" s="247"/>
      <c r="R22" s="247"/>
      <c r="S22" s="247"/>
      <c r="T22" s="247"/>
      <c r="U22" s="247"/>
      <c r="V22" s="248"/>
    </row>
    <row r="23" spans="1:23" s="96" customFormat="1" ht="23.25" customHeight="1" x14ac:dyDescent="0.2">
      <c r="A23" s="790"/>
      <c r="B23" s="760"/>
      <c r="C23" s="239"/>
      <c r="D23" s="240" t="s">
        <v>178</v>
      </c>
      <c r="E23" s="240"/>
      <c r="F23" s="240"/>
      <c r="G23" s="240" t="s">
        <v>284</v>
      </c>
      <c r="H23" s="649" t="str">
        <f>IF(入力シート!T82="","  本",TEXT(入力シート!T82,"#,###"&amp;" 本"))</f>
        <v xml:space="preserve">  本</v>
      </c>
      <c r="I23" s="649"/>
      <c r="J23" s="649" t="s">
        <v>282</v>
      </c>
      <c r="K23" s="649"/>
      <c r="L23" s="754" t="str">
        <f>IF(入力シート!T83="","  本",TEXT(入力シート!T83,"#,###")&amp;" 本")</f>
        <v xml:space="preserve">  本</v>
      </c>
      <c r="M23" s="754"/>
      <c r="N23" s="649" t="s">
        <v>285</v>
      </c>
      <c r="O23" s="649"/>
      <c r="P23" s="649" t="str">
        <f>IF(入力シート!T84="","  本",TEXT(入力シート!T84,"#,###"&amp;" 本"))</f>
        <v xml:space="preserve">  本</v>
      </c>
      <c r="Q23" s="649"/>
      <c r="R23" s="647" t="s">
        <v>279</v>
      </c>
      <c r="S23" s="647"/>
      <c r="T23" s="649" t="str">
        <f>IF(入力シート!T85="","有・無",入力シート!T85)</f>
        <v>有・無</v>
      </c>
      <c r="U23" s="649"/>
      <c r="V23" s="266" t="s">
        <v>333</v>
      </c>
      <c r="W23" s="192"/>
    </row>
    <row r="24" spans="1:23" s="96" customFormat="1" ht="23.25" customHeight="1" x14ac:dyDescent="0.2">
      <c r="A24" s="790"/>
      <c r="B24" s="777"/>
      <c r="C24" s="756" t="s">
        <v>243</v>
      </c>
      <c r="D24" s="757"/>
      <c r="E24" s="757"/>
      <c r="F24" s="757"/>
      <c r="G24" s="194"/>
      <c r="H24" s="755" t="str">
        <f>IF(INT(入力シート!T86)=入力シート!T86,TEXT(入力シート!T86,"#,###"),TEXT(ROUNDDOWN(入力シート!T86,2),"#,###.##"))</f>
        <v/>
      </c>
      <c r="I24" s="755"/>
      <c r="J24" s="755"/>
      <c r="K24" s="195" t="s">
        <v>138</v>
      </c>
      <c r="L24" s="226" t="s">
        <v>249</v>
      </c>
      <c r="M24" s="226"/>
      <c r="N24" s="226"/>
      <c r="O24" s="749" t="str">
        <f>IF(入力シート!T87="　　㎡","",入力シート!T87&amp;"㎡")</f>
        <v>㎡</v>
      </c>
      <c r="P24" s="749"/>
      <c r="Q24" s="749"/>
      <c r="R24" s="226" t="s">
        <v>247</v>
      </c>
      <c r="S24" s="226"/>
      <c r="T24" s="795" t="str">
        <f>IF(入力シート!T88="","　　㎡）",入力シート!T88&amp;"㎡）")</f>
        <v>　　㎡）</v>
      </c>
      <c r="U24" s="795"/>
      <c r="V24" s="796"/>
    </row>
    <row r="25" spans="1:23" s="96" customFormat="1" ht="23.25" customHeight="1" x14ac:dyDescent="0.2">
      <c r="A25" s="791"/>
      <c r="B25" s="122" t="s">
        <v>64</v>
      </c>
      <c r="C25" s="786" t="s">
        <v>110</v>
      </c>
      <c r="D25" s="787"/>
      <c r="E25" s="787"/>
      <c r="F25" s="787"/>
      <c r="G25" s="173"/>
      <c r="H25" s="788" t="str">
        <f>IF(INT(入力シート!T90)=入力シート!T90,TEXT(入力シート!T90,"#,###"),TEXT(ROUNDDOWN(入力シート!T90,2),"#,###.##"))</f>
        <v/>
      </c>
      <c r="I25" s="788"/>
      <c r="J25" s="788"/>
      <c r="K25" s="174" t="s">
        <v>244</v>
      </c>
      <c r="L25" s="173"/>
      <c r="M25" s="173"/>
      <c r="N25" s="173"/>
      <c r="O25" s="173"/>
      <c r="P25" s="173"/>
      <c r="Q25" s="173"/>
      <c r="R25" s="173"/>
      <c r="S25" s="173"/>
      <c r="T25" s="173"/>
      <c r="U25" s="173"/>
      <c r="V25" s="175"/>
    </row>
    <row r="26" spans="1:23" s="96" customFormat="1" ht="23.25" customHeight="1" x14ac:dyDescent="0.2">
      <c r="A26" s="793" t="s">
        <v>117</v>
      </c>
      <c r="B26" s="794"/>
      <c r="C26" s="668" t="str">
        <f>IF(入力シート!I67="","令和　　　年　　　月　　　日　～　令和　　　年　　　月　　　日","令和 "&amp;入力シート!P73&amp;" 年 "&amp;入力シート!R73&amp;" 月 "&amp;入力シート!T73&amp;" 日　～　令和 "&amp;入力シート!P74&amp;" 年 "&amp;入力シート!R74&amp;" 月 "&amp;入力シート!T74&amp;" 日")</f>
        <v>令和　　　年　　　月　　　日　～　令和　　　年　　　月　　　日</v>
      </c>
      <c r="D26" s="669"/>
      <c r="E26" s="669"/>
      <c r="F26" s="669"/>
      <c r="G26" s="669"/>
      <c r="H26" s="669"/>
      <c r="I26" s="669"/>
      <c r="J26" s="669"/>
      <c r="K26" s="669"/>
      <c r="L26" s="669"/>
      <c r="M26" s="669"/>
      <c r="N26" s="669"/>
      <c r="O26" s="669"/>
      <c r="P26" s="669"/>
      <c r="Q26" s="669"/>
      <c r="R26" s="669"/>
      <c r="S26" s="669"/>
      <c r="T26" s="669"/>
      <c r="U26" s="669"/>
      <c r="V26" s="670"/>
    </row>
    <row r="27" spans="1:23" ht="15" customHeight="1" x14ac:dyDescent="0.2">
      <c r="A27" s="125"/>
      <c r="B27" s="125"/>
      <c r="C27" s="125"/>
      <c r="D27" s="125"/>
      <c r="E27" s="125"/>
      <c r="F27" s="125"/>
      <c r="G27" s="125"/>
      <c r="H27" s="125"/>
      <c r="I27" s="125"/>
      <c r="J27" s="125"/>
      <c r="K27" s="125"/>
      <c r="L27" s="125"/>
      <c r="M27" s="125"/>
      <c r="N27" s="125"/>
      <c r="O27" s="125"/>
      <c r="P27" s="125"/>
      <c r="Q27" s="125"/>
      <c r="R27" s="125"/>
      <c r="S27" s="125"/>
      <c r="T27" s="125"/>
      <c r="U27" s="125"/>
      <c r="V27" s="125"/>
    </row>
    <row r="28" spans="1:23" ht="5.25" customHeight="1" x14ac:dyDescent="0.2">
      <c r="A28" s="125"/>
      <c r="B28" s="125"/>
      <c r="C28" s="125"/>
      <c r="D28" s="125"/>
      <c r="E28" s="125"/>
      <c r="F28" s="125"/>
      <c r="G28" s="125"/>
      <c r="H28" s="125"/>
      <c r="I28" s="125"/>
      <c r="J28" s="125"/>
      <c r="K28" s="125"/>
      <c r="L28" s="125"/>
      <c r="M28" s="125"/>
      <c r="N28" s="125"/>
      <c r="O28" s="125"/>
      <c r="P28" s="125"/>
      <c r="Q28" s="125"/>
      <c r="R28" s="125"/>
      <c r="S28" s="125"/>
      <c r="T28" s="125"/>
      <c r="U28" s="125"/>
      <c r="V28" s="125"/>
    </row>
    <row r="29" spans="1:23" s="94" customFormat="1" ht="23.25" customHeight="1" x14ac:dyDescent="0.2">
      <c r="A29" s="127" t="s">
        <v>259</v>
      </c>
      <c r="B29" s="127"/>
      <c r="C29" s="127"/>
      <c r="D29" s="127"/>
      <c r="E29" s="127"/>
      <c r="F29" s="127"/>
      <c r="G29" s="127"/>
      <c r="H29" s="127"/>
      <c r="I29" s="127"/>
      <c r="J29" s="127"/>
      <c r="K29" s="127"/>
      <c r="L29" s="127"/>
      <c r="M29" s="127"/>
      <c r="N29" s="127"/>
      <c r="O29" s="127"/>
      <c r="P29" s="127"/>
      <c r="Q29" s="127"/>
      <c r="R29" s="127"/>
      <c r="S29" s="127"/>
      <c r="T29" s="127"/>
      <c r="U29" s="127"/>
      <c r="V29" s="127"/>
    </row>
    <row r="30" spans="1:23" s="96" customFormat="1" ht="22.5" customHeight="1" x14ac:dyDescent="0.2">
      <c r="A30" s="792" t="s">
        <v>223</v>
      </c>
      <c r="B30" s="792"/>
      <c r="C30" s="743"/>
      <c r="D30" s="744"/>
      <c r="E30" s="744"/>
      <c r="F30" s="744"/>
      <c r="G30" s="744"/>
      <c r="H30" s="744"/>
      <c r="I30" s="744"/>
      <c r="J30" s="752" t="s">
        <v>126</v>
      </c>
      <c r="K30" s="753"/>
      <c r="L30" s="172"/>
      <c r="M30" s="172"/>
      <c r="N30" s="172"/>
      <c r="O30" s="172"/>
      <c r="P30" s="172"/>
      <c r="Q30" s="172"/>
      <c r="R30" s="172"/>
      <c r="S30" s="172"/>
      <c r="T30" s="172"/>
      <c r="U30" s="172"/>
      <c r="V30" s="172"/>
    </row>
    <row r="31" spans="1:23" s="96" customFormat="1" ht="22.5" customHeight="1" x14ac:dyDescent="0.2">
      <c r="A31" s="773" t="s">
        <v>221</v>
      </c>
      <c r="B31" s="773"/>
      <c r="C31" s="745"/>
      <c r="D31" s="746"/>
      <c r="E31" s="746"/>
      <c r="F31" s="746"/>
      <c r="G31" s="746"/>
      <c r="H31" s="746"/>
      <c r="I31" s="746"/>
      <c r="J31" s="747" t="s">
        <v>126</v>
      </c>
      <c r="K31" s="748"/>
      <c r="L31" s="172"/>
      <c r="M31" s="172"/>
      <c r="N31" s="172"/>
      <c r="O31" s="172"/>
      <c r="P31" s="172"/>
      <c r="Q31" s="172"/>
      <c r="R31" s="172"/>
      <c r="S31" s="172"/>
      <c r="T31" s="172"/>
      <c r="U31" s="172"/>
      <c r="V31" s="172"/>
    </row>
    <row r="32" spans="1:23" s="96" customFormat="1" ht="22.5" customHeight="1" x14ac:dyDescent="0.2">
      <c r="A32" s="773" t="s">
        <v>256</v>
      </c>
      <c r="B32" s="773"/>
      <c r="C32" s="745">
        <f>入力シート!O72</f>
        <v>0</v>
      </c>
      <c r="D32" s="746"/>
      <c r="E32" s="746"/>
      <c r="F32" s="746"/>
      <c r="G32" s="746"/>
      <c r="H32" s="746"/>
      <c r="I32" s="746"/>
      <c r="J32" s="747" t="s">
        <v>126</v>
      </c>
      <c r="K32" s="748"/>
      <c r="L32" s="172"/>
      <c r="M32" s="172"/>
      <c r="N32" s="172"/>
      <c r="O32" s="172"/>
      <c r="P32" s="172"/>
      <c r="Q32" s="172"/>
      <c r="R32" s="172"/>
      <c r="S32" s="172"/>
      <c r="T32" s="172"/>
      <c r="U32" s="172"/>
      <c r="V32" s="172"/>
    </row>
    <row r="33" spans="1:22" s="96" customFormat="1" ht="22.5" customHeight="1" x14ac:dyDescent="0.2">
      <c r="A33" s="773" t="s">
        <v>226</v>
      </c>
      <c r="B33" s="773"/>
      <c r="C33" s="176" t="s">
        <v>224</v>
      </c>
      <c r="D33" s="746">
        <f>入力シート!E72</f>
        <v>0</v>
      </c>
      <c r="E33" s="746"/>
      <c r="F33" s="746"/>
      <c r="G33" s="746"/>
      <c r="H33" s="746"/>
      <c r="I33" s="746"/>
      <c r="J33" s="747" t="s">
        <v>225</v>
      </c>
      <c r="K33" s="748"/>
      <c r="L33" s="172"/>
      <c r="M33" s="172"/>
      <c r="N33" s="172"/>
      <c r="O33" s="172"/>
      <c r="P33" s="172"/>
      <c r="Q33" s="172"/>
      <c r="R33" s="172"/>
      <c r="S33" s="172"/>
      <c r="T33" s="172"/>
      <c r="U33" s="172"/>
      <c r="V33" s="172"/>
    </row>
    <row r="34" spans="1:22" s="96" customFormat="1" ht="22.5" customHeight="1" x14ac:dyDescent="0.2">
      <c r="A34" s="773" t="s">
        <v>222</v>
      </c>
      <c r="B34" s="773"/>
      <c r="C34" s="745"/>
      <c r="D34" s="746"/>
      <c r="E34" s="746"/>
      <c r="F34" s="746"/>
      <c r="G34" s="746"/>
      <c r="H34" s="746"/>
      <c r="I34" s="746"/>
      <c r="J34" s="747" t="s">
        <v>126</v>
      </c>
      <c r="K34" s="748"/>
      <c r="L34" s="172"/>
      <c r="M34" s="172"/>
      <c r="N34" s="172"/>
      <c r="O34" s="172"/>
      <c r="P34" s="172"/>
      <c r="Q34" s="172"/>
      <c r="R34" s="172"/>
      <c r="S34" s="172"/>
      <c r="T34" s="172"/>
      <c r="U34" s="172"/>
      <c r="V34" s="172"/>
    </row>
    <row r="35" spans="1:22" s="96" customFormat="1" ht="22.5" customHeight="1" x14ac:dyDescent="0.2">
      <c r="A35" s="771" t="s">
        <v>257</v>
      </c>
      <c r="B35" s="772"/>
      <c r="C35" s="750" t="str">
        <f>IF(C32-C34=0,"0",C32-C34)</f>
        <v>0</v>
      </c>
      <c r="D35" s="751"/>
      <c r="E35" s="751"/>
      <c r="F35" s="751"/>
      <c r="G35" s="751"/>
      <c r="H35" s="751"/>
      <c r="I35" s="751"/>
      <c r="J35" s="741" t="s">
        <v>126</v>
      </c>
      <c r="K35" s="742"/>
      <c r="L35" s="172"/>
      <c r="M35" s="172"/>
      <c r="N35" s="172"/>
      <c r="O35" s="172"/>
      <c r="P35" s="172"/>
      <c r="Q35" s="172"/>
      <c r="R35" s="172"/>
      <c r="S35" s="172"/>
      <c r="T35" s="172"/>
      <c r="U35" s="172"/>
      <c r="V35" s="172"/>
    </row>
    <row r="36" spans="1:22" ht="23.25" customHeight="1" x14ac:dyDescent="0.2">
      <c r="A36" s="125"/>
      <c r="B36" s="125"/>
      <c r="C36" s="125"/>
      <c r="D36" s="125"/>
      <c r="E36" s="125"/>
      <c r="F36" s="125"/>
      <c r="G36" s="125"/>
      <c r="H36" s="125"/>
      <c r="I36" s="125"/>
      <c r="J36" s="125"/>
      <c r="K36" s="125"/>
      <c r="L36" s="125"/>
      <c r="M36" s="125"/>
      <c r="N36" s="125"/>
      <c r="O36" s="125"/>
      <c r="P36" s="125"/>
      <c r="Q36" s="125"/>
      <c r="R36" s="125"/>
      <c r="S36" s="125"/>
      <c r="T36" s="125"/>
      <c r="U36" s="125"/>
      <c r="V36" s="125"/>
    </row>
    <row r="37" spans="1:22" ht="23.25" customHeight="1" x14ac:dyDescent="0.2">
      <c r="A37" s="125"/>
      <c r="B37" s="125"/>
      <c r="C37" s="125"/>
      <c r="D37" s="125"/>
      <c r="E37" s="125"/>
      <c r="F37" s="125"/>
      <c r="G37" s="125"/>
      <c r="H37" s="125"/>
      <c r="I37" s="125"/>
      <c r="J37" s="125"/>
      <c r="K37" s="125"/>
      <c r="L37" s="125"/>
      <c r="M37" s="125"/>
      <c r="N37" s="125"/>
      <c r="O37" s="125"/>
      <c r="P37" s="125"/>
      <c r="Q37" s="125"/>
      <c r="R37" s="125"/>
      <c r="S37" s="125"/>
      <c r="T37" s="125"/>
      <c r="U37" s="125"/>
      <c r="V37" s="125"/>
    </row>
    <row r="38" spans="1:22" ht="23.25" customHeight="1" x14ac:dyDescent="0.2">
      <c r="A38" s="125"/>
      <c r="B38" s="125"/>
      <c r="C38" s="125"/>
      <c r="D38" s="125"/>
      <c r="E38" s="125"/>
      <c r="F38" s="125"/>
      <c r="G38" s="125"/>
      <c r="H38" s="125"/>
      <c r="I38" s="125"/>
      <c r="J38" s="125"/>
      <c r="K38" s="125"/>
      <c r="L38" s="125"/>
      <c r="M38" s="125"/>
      <c r="N38" s="125"/>
      <c r="O38" s="125"/>
      <c r="P38" s="125"/>
      <c r="Q38" s="125"/>
      <c r="R38" s="125"/>
      <c r="S38" s="125"/>
      <c r="T38" s="125"/>
      <c r="U38" s="125"/>
      <c r="V38" s="125"/>
    </row>
  </sheetData>
  <mergeCells count="62">
    <mergeCell ref="C10:V10"/>
    <mergeCell ref="A10:A14"/>
    <mergeCell ref="R23:S23"/>
    <mergeCell ref="C17:V17"/>
    <mergeCell ref="O14:V14"/>
    <mergeCell ref="C13:I13"/>
    <mergeCell ref="J13:N13"/>
    <mergeCell ref="C14:I14"/>
    <mergeCell ref="J14:N14"/>
    <mergeCell ref="C11:V11"/>
    <mergeCell ref="C12:V12"/>
    <mergeCell ref="O13:V13"/>
    <mergeCell ref="A34:B34"/>
    <mergeCell ref="A19:A25"/>
    <mergeCell ref="A30:B30"/>
    <mergeCell ref="A26:B26"/>
    <mergeCell ref="T24:V24"/>
    <mergeCell ref="N19:V19"/>
    <mergeCell ref="N21:O21"/>
    <mergeCell ref="J33:K33"/>
    <mergeCell ref="C26:V26"/>
    <mergeCell ref="C32:I32"/>
    <mergeCell ref="T23:U23"/>
    <mergeCell ref="A35:B35"/>
    <mergeCell ref="A31:B31"/>
    <mergeCell ref="A32:B32"/>
    <mergeCell ref="A17:A18"/>
    <mergeCell ref="B20:B24"/>
    <mergeCell ref="B19:L19"/>
    <mergeCell ref="H21:J21"/>
    <mergeCell ref="C18:V18"/>
    <mergeCell ref="T21:V21"/>
    <mergeCell ref="C20:F20"/>
    <mergeCell ref="I20:V20"/>
    <mergeCell ref="D33:I33"/>
    <mergeCell ref="C25:F25"/>
    <mergeCell ref="A33:B33"/>
    <mergeCell ref="H25:J25"/>
    <mergeCell ref="J32:K32"/>
    <mergeCell ref="A2:V2"/>
    <mergeCell ref="C7:V7"/>
    <mergeCell ref="A5:A9"/>
    <mergeCell ref="C8:V8"/>
    <mergeCell ref="C5:V5"/>
    <mergeCell ref="C6:V6"/>
    <mergeCell ref="C9:V9"/>
    <mergeCell ref="J35:K35"/>
    <mergeCell ref="C30:I30"/>
    <mergeCell ref="C31:I31"/>
    <mergeCell ref="P23:Q23"/>
    <mergeCell ref="J34:K34"/>
    <mergeCell ref="O24:Q24"/>
    <mergeCell ref="C35:I35"/>
    <mergeCell ref="J30:K30"/>
    <mergeCell ref="J31:K31"/>
    <mergeCell ref="C34:I34"/>
    <mergeCell ref="H23:I23"/>
    <mergeCell ref="J23:K23"/>
    <mergeCell ref="L23:M23"/>
    <mergeCell ref="N23:O23"/>
    <mergeCell ref="H24:J24"/>
    <mergeCell ref="C24:F24"/>
  </mergeCells>
  <phoneticPr fontId="2"/>
  <printOptions horizontalCentered="1"/>
  <pageMargins left="0.39370078740157483" right="0.39370078740157483" top="0.9055118110236221" bottom="0.59055118110236227" header="0.39370078740157483" footer="0.31496062992125984"/>
  <headerFooter alignWithMargins="0"/>
  <drawing r:id="rId2"/>
  <mc:AlternateContent>
    <mc:Choice Requires="x14">
      <controls>
        <mc:AlternateContent>
          <mc:Choice Requires="x14">
            <control shapeId="10241" r:id="rId4" name="Button 1">
              <controlPr defaultSize="0" print="0" autoFill="0" autoPict="0" macro="[0]!印刷する">
                <anchor moveWithCells="1" sizeWithCells="1">
                  <from>
                    <xdr:col>23</xdr:col>
                    <xdr:colOff>0</xdr:colOff>
                    <xdr:row>1</xdr:row>
                    <xdr:rowOff>0</xdr:rowOff>
                  </from>
                  <to>
                    <xdr:col>27</xdr:col>
                    <xdr:colOff>0</xdr:colOff>
                    <xdr:row>1</xdr:row>
                    <xdr:rowOff>266700</xdr:rowOff>
                  </to>
                </anchor>
              </controlPr>
            </control>
          </mc:Choice>
        </mc:AlternateContent>
        <mc:AlternateContent>
          <mc:Choice Requires="x14">
            <control shapeId="10242" r:id="rId5" name="Button 2">
              <controlPr defaultSize="0" print="0" autoFill="0" autoPict="0" macro="[0]!入力シートにもどる">
                <anchor moveWithCells="1" sizeWithCells="1">
                  <from>
                    <xdr:col>23</xdr:col>
                    <xdr:colOff>0</xdr:colOff>
                    <xdr:row>3</xdr:row>
                    <xdr:rowOff>0</xdr:rowOff>
                  </from>
                  <to>
                    <xdr:col>27</xdr:col>
                    <xdr:colOff>0</xdr:colOff>
                    <xdr:row>3</xdr:row>
                    <xdr:rowOff>266700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47"/>
  </sheetPr>
  <dimension ref="A1:AJ38"/>
  <sheetViews>
    <sheetView showGridLines="0" showZeros="0" view="pageBreakPreview" zoomScaleNormal="100" zoomScaleSheetLayoutView="100" workbookViewId="0">
      <selection activeCell="AV16" sqref="AV16"/>
    </sheetView>
  </sheetViews>
  <sheetFormatPr defaultColWidth="2.36328125" defaultRowHeight="18.75" customHeight="1" x14ac:dyDescent="0.2"/>
  <cols>
    <col min="1" max="9" width="2.36328125" style="3" customWidth="1"/>
    <col min="10" max="10" width="0.90625" style="3" customWidth="1"/>
    <col min="11" max="11" width="1.26953125" style="3" customWidth="1"/>
    <col min="12" max="16" width="2.36328125" style="3" customWidth="1"/>
    <col min="17" max="17" width="3.7265625" style="3" customWidth="1"/>
    <col min="18" max="18" width="5.26953125" style="3" customWidth="1"/>
    <col min="19" max="19" width="2" style="3" customWidth="1"/>
    <col min="20" max="20" width="0.90625" style="3" customWidth="1"/>
    <col min="21" max="21" width="2.36328125" style="3" customWidth="1"/>
    <col min="22" max="22" width="3.08984375" style="3" customWidth="1"/>
    <col min="23" max="25" width="2.36328125" style="3" customWidth="1"/>
    <col min="26" max="28" width="3.26953125" style="3" customWidth="1"/>
    <col min="29" max="29" width="4" style="3" customWidth="1"/>
    <col min="30" max="34" width="2.36328125" style="3" customWidth="1"/>
    <col min="35" max="35" width="3.6328125" style="3" customWidth="1"/>
    <col min="36" max="36" width="2.08984375" style="3" customWidth="1"/>
    <col min="37" max="16384" width="2.36328125" style="3"/>
  </cols>
  <sheetData>
    <row r="1" spans="1:36" ht="17.649999999999999" customHeight="1" x14ac:dyDescent="0.2">
      <c r="A1" s="128" t="s">
        <v>240</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row>
    <row r="2" spans="1:36" ht="17.649999999999999" customHeight="1" x14ac:dyDescent="0.2">
      <c r="A2" s="128"/>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row>
    <row r="3" spans="1:36" ht="17.649999999999999" customHeight="1" x14ac:dyDescent="0.2">
      <c r="A3" s="128"/>
      <c r="B3" s="128"/>
      <c r="C3" s="128"/>
      <c r="D3" s="128"/>
      <c r="E3" s="128"/>
      <c r="F3" s="128"/>
      <c r="G3" s="128"/>
      <c r="H3" s="128"/>
      <c r="I3" s="128"/>
      <c r="J3" s="128"/>
      <c r="K3" s="128"/>
      <c r="L3" s="128"/>
      <c r="M3" s="128"/>
      <c r="N3" s="128"/>
      <c r="O3" s="128"/>
      <c r="P3" s="128"/>
      <c r="Q3" s="128"/>
      <c r="R3" s="128"/>
      <c r="S3" s="128"/>
      <c r="T3" s="128"/>
      <c r="U3" s="128"/>
      <c r="V3" s="128"/>
      <c r="W3" s="815" t="s">
        <v>277</v>
      </c>
      <c r="X3" s="815"/>
      <c r="Y3" s="815"/>
      <c r="Z3" s="815"/>
      <c r="AA3" s="815"/>
      <c r="AB3" s="815"/>
      <c r="AC3" s="815"/>
      <c r="AD3" s="815"/>
      <c r="AE3" s="815"/>
      <c r="AF3" s="815"/>
      <c r="AG3" s="815"/>
      <c r="AH3" s="815"/>
      <c r="AI3" s="815"/>
    </row>
    <row r="4" spans="1:36" ht="17.649999999999999" customHeight="1" x14ac:dyDescent="0.2">
      <c r="A4" s="128"/>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77"/>
    </row>
    <row r="5" spans="1:36" ht="17.649999999999999" customHeight="1" x14ac:dyDescent="0.2">
      <c r="A5" s="128"/>
      <c r="B5" s="130" t="str">
        <f>IF(OR(入力シート!I67="一般緑化",入力シート!I67="校園庭の芝生化",入力シート!I67="ひろばの芝生化"),入力シート!AA67&amp;"　様"," 兵庫県知事　様")</f>
        <v xml:space="preserve"> 兵庫県知事　様</v>
      </c>
      <c r="C5" s="130"/>
      <c r="D5" s="130"/>
      <c r="E5" s="130"/>
      <c r="F5" s="130"/>
      <c r="G5" s="130"/>
      <c r="H5" s="130"/>
      <c r="I5" s="130"/>
      <c r="J5" s="130"/>
      <c r="K5" s="130"/>
      <c r="L5" s="130"/>
      <c r="M5" s="130"/>
      <c r="N5" s="128"/>
      <c r="O5" s="128"/>
      <c r="P5" s="128"/>
      <c r="Q5" s="128"/>
      <c r="R5" s="128"/>
      <c r="S5" s="128"/>
      <c r="T5" s="128"/>
      <c r="U5" s="128"/>
      <c r="V5" s="128"/>
      <c r="W5" s="128"/>
      <c r="X5" s="128"/>
      <c r="Y5" s="128"/>
      <c r="Z5" s="128"/>
      <c r="AA5" s="128"/>
      <c r="AB5" s="128"/>
      <c r="AC5" s="128"/>
      <c r="AD5" s="128"/>
      <c r="AE5" s="128"/>
      <c r="AF5" s="128"/>
      <c r="AG5" s="128"/>
      <c r="AH5" s="128"/>
      <c r="AI5" s="128"/>
    </row>
    <row r="6" spans="1:36" ht="17.649999999999999" customHeight="1" x14ac:dyDescent="0.2">
      <c r="A6" s="128"/>
      <c r="B6" s="130" t="str">
        <f>IF(入力シート!I67="","（県民局長）","（市町経由）")</f>
        <v>（県民局長）</v>
      </c>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row>
    <row r="7" spans="1:36" ht="17.649999999999999" customHeight="1" x14ac:dyDescent="0.2">
      <c r="A7" s="128"/>
      <c r="B7" s="130" t="str">
        <f>IF(入力シート!I67="","（県民センター長）","")</f>
        <v>（県民センター長）</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row>
    <row r="8" spans="1:36" ht="29.25" customHeight="1" x14ac:dyDescent="0.2">
      <c r="A8" s="128"/>
      <c r="B8" s="128"/>
      <c r="C8" s="128"/>
      <c r="D8" s="128"/>
      <c r="E8" s="128"/>
      <c r="F8" s="128"/>
      <c r="G8" s="229"/>
      <c r="H8" s="229"/>
      <c r="I8" s="229"/>
      <c r="J8" s="229"/>
      <c r="K8" s="229"/>
      <c r="L8" s="229"/>
      <c r="M8" s="579" t="s">
        <v>292</v>
      </c>
      <c r="N8" s="579"/>
      <c r="O8" s="579"/>
      <c r="P8" s="579"/>
      <c r="Q8" s="579"/>
      <c r="R8" s="573" t="s">
        <v>1</v>
      </c>
      <c r="S8" s="573"/>
      <c r="T8" s="573"/>
      <c r="U8" s="573"/>
      <c r="V8" s="573"/>
      <c r="W8" s="206"/>
      <c r="X8" s="572">
        <f>IF(入力シート!I13="",入力シート!I27,入力シート!I13)</f>
        <v>0</v>
      </c>
      <c r="Y8" s="572"/>
      <c r="Z8" s="572"/>
      <c r="AA8" s="572"/>
      <c r="AB8" s="572"/>
      <c r="AC8" s="572"/>
      <c r="AD8" s="572"/>
      <c r="AE8" s="572"/>
      <c r="AF8" s="572"/>
      <c r="AG8" s="572"/>
      <c r="AH8" s="572"/>
      <c r="AI8" s="572"/>
    </row>
    <row r="9" spans="1:36" ht="29.25" customHeight="1" x14ac:dyDescent="0.2">
      <c r="A9" s="128"/>
      <c r="B9" s="128"/>
      <c r="C9" s="128"/>
      <c r="D9" s="128"/>
      <c r="E9" s="128"/>
      <c r="F9" s="128"/>
      <c r="G9" s="128"/>
      <c r="H9" s="128"/>
      <c r="I9" s="128"/>
      <c r="J9" s="128"/>
      <c r="K9" s="128"/>
      <c r="L9" s="128"/>
      <c r="M9" s="128"/>
      <c r="N9" s="131"/>
      <c r="O9" s="131"/>
      <c r="P9" s="131"/>
      <c r="Q9" s="131"/>
      <c r="R9" s="573" t="s">
        <v>2</v>
      </c>
      <c r="S9" s="573"/>
      <c r="T9" s="573"/>
      <c r="U9" s="573"/>
      <c r="V9" s="573"/>
      <c r="W9" s="206"/>
      <c r="X9" s="572" t="str">
        <f>IF(入力シート!I15="","",入力シート!I15)</f>
        <v/>
      </c>
      <c r="Y9" s="572"/>
      <c r="Z9" s="572"/>
      <c r="AA9" s="572"/>
      <c r="AB9" s="572"/>
      <c r="AC9" s="572"/>
      <c r="AD9" s="572"/>
      <c r="AE9" s="572"/>
      <c r="AF9" s="572"/>
      <c r="AG9" s="572"/>
      <c r="AH9" s="572"/>
      <c r="AI9" s="572"/>
    </row>
    <row r="10" spans="1:36" ht="20.25" customHeight="1" x14ac:dyDescent="0.2">
      <c r="A10" s="128"/>
      <c r="B10" s="128"/>
      <c r="C10" s="128"/>
      <c r="D10" s="128"/>
      <c r="E10" s="128"/>
      <c r="F10" s="128"/>
      <c r="G10" s="128"/>
      <c r="H10" s="128"/>
      <c r="I10" s="128"/>
      <c r="J10" s="128"/>
      <c r="K10" s="128"/>
      <c r="L10" s="128"/>
      <c r="M10" s="128"/>
      <c r="N10" s="131"/>
      <c r="O10" s="131"/>
      <c r="P10" s="131"/>
      <c r="Q10" s="131"/>
      <c r="R10" s="816" t="s">
        <v>11</v>
      </c>
      <c r="S10" s="816"/>
      <c r="T10" s="816"/>
      <c r="U10" s="816"/>
      <c r="V10" s="816"/>
      <c r="W10" s="206"/>
      <c r="X10" s="572">
        <f>IF(入力シート!I19="",入力シート!I29,入力シート!I17&amp;"　"&amp;入力シート!I19)</f>
        <v>0</v>
      </c>
      <c r="Y10" s="572"/>
      <c r="Z10" s="572"/>
      <c r="AA10" s="572"/>
      <c r="AB10" s="572"/>
      <c r="AC10" s="572"/>
      <c r="AD10" s="572"/>
      <c r="AE10" s="572"/>
      <c r="AF10" s="572"/>
      <c r="AG10" s="572"/>
      <c r="AH10" s="572"/>
      <c r="AI10" s="572"/>
    </row>
    <row r="11" spans="1:36" ht="20.25" customHeight="1" x14ac:dyDescent="0.2">
      <c r="A11" s="128"/>
      <c r="B11" s="128"/>
      <c r="C11" s="128"/>
      <c r="D11" s="128"/>
      <c r="E11" s="128"/>
      <c r="F11" s="128"/>
      <c r="G11" s="228"/>
      <c r="H11" s="228"/>
      <c r="I11" s="228"/>
      <c r="J11" s="228"/>
      <c r="K11" s="228"/>
      <c r="L11" s="228"/>
      <c r="M11" s="817" t="s">
        <v>293</v>
      </c>
      <c r="N11" s="817"/>
      <c r="O11" s="817"/>
      <c r="P11" s="817"/>
      <c r="Q11" s="817"/>
      <c r="R11" s="579" t="s">
        <v>10</v>
      </c>
      <c r="S11" s="579"/>
      <c r="T11" s="579"/>
      <c r="U11" s="579"/>
      <c r="V11" s="579"/>
      <c r="W11" s="206"/>
      <c r="X11" s="580">
        <f>入力シート!I42</f>
        <v>0</v>
      </c>
      <c r="Y11" s="580"/>
      <c r="Z11" s="580"/>
      <c r="AA11" s="580"/>
      <c r="AB11" s="580"/>
      <c r="AC11" s="580"/>
      <c r="AD11" s="580"/>
      <c r="AE11" s="580"/>
      <c r="AF11" s="580"/>
      <c r="AG11" s="580"/>
      <c r="AH11" s="580"/>
      <c r="AI11" s="580"/>
    </row>
    <row r="12" spans="1:36" ht="20.25" customHeight="1" x14ac:dyDescent="0.2">
      <c r="A12" s="128"/>
      <c r="B12" s="128"/>
      <c r="C12" s="128"/>
      <c r="D12" s="128"/>
      <c r="E12" s="128"/>
      <c r="F12" s="128"/>
      <c r="G12" s="128"/>
      <c r="H12" s="128"/>
      <c r="I12" s="128"/>
      <c r="J12" s="128"/>
      <c r="K12" s="128"/>
      <c r="L12" s="128"/>
      <c r="M12" s="128"/>
      <c r="N12" s="228"/>
      <c r="O12" s="228"/>
      <c r="P12" s="228"/>
      <c r="Q12" s="228"/>
      <c r="R12" s="579" t="s">
        <v>286</v>
      </c>
      <c r="S12" s="579"/>
      <c r="T12" s="579"/>
      <c r="U12" s="579"/>
      <c r="V12" s="579"/>
      <c r="W12" s="576" t="s">
        <v>131</v>
      </c>
      <c r="X12" s="576"/>
      <c r="Y12" s="814">
        <f>入力シート!O42</f>
        <v>0</v>
      </c>
      <c r="Z12" s="814"/>
      <c r="AA12" s="814" t="s">
        <v>219</v>
      </c>
      <c r="AB12" s="814"/>
      <c r="AC12" s="224">
        <f>入力シート!Q42</f>
        <v>0</v>
      </c>
      <c r="AD12" s="814" t="s">
        <v>143</v>
      </c>
      <c r="AE12" s="814"/>
      <c r="AF12" s="814">
        <f>入力シート!S42</f>
        <v>0</v>
      </c>
      <c r="AG12" s="575"/>
      <c r="AH12" s="575"/>
      <c r="AI12" s="223" t="s">
        <v>301</v>
      </c>
    </row>
    <row r="13" spans="1:36" ht="20.25" customHeight="1" x14ac:dyDescent="0.2">
      <c r="A13" s="128"/>
      <c r="B13" s="128"/>
      <c r="C13" s="128"/>
      <c r="D13" s="128"/>
      <c r="E13" s="128"/>
      <c r="F13" s="128"/>
      <c r="G13" s="128"/>
      <c r="H13" s="128"/>
      <c r="I13" s="128"/>
      <c r="J13" s="128"/>
      <c r="K13" s="128"/>
      <c r="L13" s="128"/>
      <c r="M13" s="128"/>
      <c r="N13" s="228"/>
      <c r="O13" s="228"/>
      <c r="P13" s="228"/>
      <c r="Q13" s="228"/>
      <c r="R13" s="579" t="s">
        <v>287</v>
      </c>
      <c r="S13" s="579"/>
      <c r="T13" s="579"/>
      <c r="U13" s="579"/>
      <c r="V13" s="579"/>
      <c r="W13" s="227"/>
      <c r="X13" s="820">
        <f>入力シート!O43</f>
        <v>0</v>
      </c>
      <c r="Y13" s="820"/>
      <c r="Z13" s="820"/>
      <c r="AA13" s="820"/>
      <c r="AB13" s="820"/>
      <c r="AC13" s="820"/>
      <c r="AD13" s="820"/>
      <c r="AE13" s="820"/>
      <c r="AF13" s="820"/>
      <c r="AG13" s="820"/>
      <c r="AH13" s="820"/>
      <c r="AI13" s="820"/>
    </row>
    <row r="14" spans="1:36" ht="20.25" customHeight="1" x14ac:dyDescent="0.2">
      <c r="A14" s="128"/>
      <c r="B14" s="128"/>
      <c r="C14" s="128"/>
      <c r="D14" s="128"/>
      <c r="E14" s="128"/>
      <c r="F14" s="128"/>
      <c r="G14" s="228"/>
      <c r="H14" s="228"/>
      <c r="I14" s="228"/>
      <c r="J14" s="228"/>
      <c r="K14" s="228"/>
      <c r="L14" s="228"/>
      <c r="M14" s="579" t="s">
        <v>294</v>
      </c>
      <c r="N14" s="579"/>
      <c r="O14" s="579"/>
      <c r="P14" s="579"/>
      <c r="Q14" s="579"/>
      <c r="R14" s="579" t="s">
        <v>10</v>
      </c>
      <c r="S14" s="579"/>
      <c r="T14" s="579"/>
      <c r="U14" s="579"/>
      <c r="V14" s="579"/>
      <c r="W14" s="206"/>
      <c r="X14" s="580">
        <f>入力シート!I44</f>
        <v>0</v>
      </c>
      <c r="Y14" s="580"/>
      <c r="Z14" s="580"/>
      <c r="AA14" s="580"/>
      <c r="AB14" s="580"/>
      <c r="AC14" s="580"/>
      <c r="AD14" s="580"/>
      <c r="AE14" s="580"/>
      <c r="AF14" s="580"/>
      <c r="AG14" s="580"/>
      <c r="AH14" s="580"/>
      <c r="AI14" s="580"/>
    </row>
    <row r="15" spans="1:36" ht="20.25" customHeight="1" x14ac:dyDescent="0.2">
      <c r="A15" s="128"/>
      <c r="B15" s="128"/>
      <c r="C15" s="128"/>
      <c r="D15" s="128"/>
      <c r="E15" s="128"/>
      <c r="F15" s="128"/>
      <c r="G15" s="128"/>
      <c r="H15" s="128"/>
      <c r="I15" s="128"/>
      <c r="J15" s="128"/>
      <c r="K15" s="128"/>
      <c r="L15" s="128"/>
      <c r="M15" s="128"/>
      <c r="N15" s="228"/>
      <c r="O15" s="228"/>
      <c r="P15" s="228"/>
      <c r="Q15" s="228"/>
      <c r="R15" s="821" t="s">
        <v>286</v>
      </c>
      <c r="S15" s="821"/>
      <c r="T15" s="821"/>
      <c r="U15" s="821"/>
      <c r="V15" s="821"/>
      <c r="W15" s="576" t="s">
        <v>131</v>
      </c>
      <c r="X15" s="576"/>
      <c r="Y15" s="814">
        <f>入力シート!O44</f>
        <v>0</v>
      </c>
      <c r="Z15" s="814"/>
      <c r="AA15" s="576" t="s">
        <v>219</v>
      </c>
      <c r="AB15" s="576"/>
      <c r="AC15" s="224">
        <f>入力シート!Q44</f>
        <v>0</v>
      </c>
      <c r="AD15" s="814" t="s">
        <v>143</v>
      </c>
      <c r="AE15" s="814"/>
      <c r="AF15" s="814">
        <f>入力シート!S44</f>
        <v>0</v>
      </c>
      <c r="AG15" s="814"/>
      <c r="AH15" s="814"/>
      <c r="AI15" s="223" t="s">
        <v>301</v>
      </c>
    </row>
    <row r="16" spans="1:36" ht="20.25" customHeight="1" x14ac:dyDescent="0.2">
      <c r="A16" s="128"/>
      <c r="B16" s="128"/>
      <c r="C16" s="128"/>
      <c r="D16" s="128"/>
      <c r="E16" s="128"/>
      <c r="F16" s="128"/>
      <c r="G16" s="128"/>
      <c r="H16" s="128"/>
      <c r="I16" s="128"/>
      <c r="J16" s="128"/>
      <c r="K16" s="128"/>
      <c r="L16" s="128"/>
      <c r="M16" s="128"/>
      <c r="N16" s="228"/>
      <c r="O16" s="228"/>
      <c r="P16" s="228"/>
      <c r="Q16" s="228"/>
      <c r="R16" s="579" t="s">
        <v>287</v>
      </c>
      <c r="S16" s="579"/>
      <c r="T16" s="579"/>
      <c r="U16" s="579"/>
      <c r="V16" s="579"/>
      <c r="W16" s="206"/>
      <c r="X16" s="580">
        <f>入力シート!O45</f>
        <v>0</v>
      </c>
      <c r="Y16" s="580"/>
      <c r="Z16" s="580"/>
      <c r="AA16" s="580"/>
      <c r="AB16" s="580"/>
      <c r="AC16" s="580"/>
      <c r="AD16" s="580"/>
      <c r="AE16" s="580"/>
      <c r="AF16" s="580"/>
      <c r="AG16" s="580"/>
      <c r="AH16" s="580"/>
      <c r="AI16" s="580"/>
      <c r="AJ16" s="206"/>
    </row>
    <row r="17" spans="1:35" ht="17.649999999999999" customHeight="1" x14ac:dyDescent="0.2">
      <c r="A17" s="128"/>
      <c r="B17" s="128"/>
      <c r="C17" s="128"/>
      <c r="D17" s="128"/>
      <c r="E17" s="128"/>
      <c r="F17" s="128"/>
      <c r="G17" s="128"/>
      <c r="H17" s="128"/>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8"/>
      <c r="AI17" s="128"/>
    </row>
    <row r="18" spans="1:35" ht="17.649999999999999" customHeight="1" x14ac:dyDescent="0.2">
      <c r="A18" s="581" t="s">
        <v>118</v>
      </c>
      <c r="B18" s="581"/>
      <c r="C18" s="581"/>
      <c r="D18" s="581"/>
      <c r="E18" s="581"/>
      <c r="F18" s="581"/>
      <c r="G18" s="581"/>
      <c r="H18" s="581"/>
      <c r="I18" s="581"/>
      <c r="J18" s="581"/>
      <c r="K18" s="581"/>
      <c r="L18" s="581"/>
      <c r="M18" s="581"/>
      <c r="N18" s="581"/>
      <c r="O18" s="581"/>
      <c r="P18" s="581"/>
      <c r="Q18" s="581"/>
      <c r="R18" s="581"/>
      <c r="S18" s="581"/>
      <c r="T18" s="581"/>
      <c r="U18" s="581"/>
      <c r="V18" s="581"/>
      <c r="W18" s="581"/>
      <c r="X18" s="581"/>
      <c r="Y18" s="581"/>
      <c r="Z18" s="581"/>
      <c r="AA18" s="581"/>
      <c r="AB18" s="581"/>
      <c r="AC18" s="581"/>
      <c r="AD18" s="581"/>
      <c r="AE18" s="581"/>
      <c r="AF18" s="581"/>
      <c r="AG18" s="581"/>
      <c r="AH18" s="581"/>
      <c r="AI18" s="581"/>
    </row>
    <row r="19" spans="1:35" ht="17.649999999999999" customHeight="1" x14ac:dyDescent="0.2">
      <c r="A19" s="152"/>
      <c r="B19" s="152"/>
      <c r="C19" s="152"/>
      <c r="D19" s="152"/>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row>
    <row r="20" spans="1:35" ht="27" customHeight="1" x14ac:dyDescent="0.2">
      <c r="A20" s="128"/>
      <c r="B20" s="128"/>
      <c r="C20" s="128"/>
      <c r="D20" s="128"/>
      <c r="E20" s="128"/>
      <c r="F20" s="128"/>
      <c r="G20" s="128"/>
      <c r="H20" s="128"/>
      <c r="I20" s="128"/>
      <c r="J20" s="819" t="str">
        <f>IF(入力シート!O72=""," 金　　　　　　　　　　　　　円也 "," 金"&amp;DBCS(TEXT(入力シート!O72,"＃，＃＃＃"))&amp;"円也 ")</f>
        <v xml:space="preserve"> 金　　　　　　　　　　　　　円也 </v>
      </c>
      <c r="K20" s="819"/>
      <c r="L20" s="819"/>
      <c r="M20" s="819"/>
      <c r="N20" s="819"/>
      <c r="O20" s="819"/>
      <c r="P20" s="819"/>
      <c r="Q20" s="819"/>
      <c r="R20" s="819"/>
      <c r="S20" s="819"/>
      <c r="T20" s="819"/>
      <c r="U20" s="819"/>
      <c r="V20" s="819"/>
      <c r="W20" s="819"/>
      <c r="X20" s="819"/>
      <c r="Y20" s="819"/>
      <c r="Z20" s="819"/>
      <c r="AA20" s="819"/>
      <c r="AB20" s="128"/>
      <c r="AC20" s="128"/>
      <c r="AD20" s="128"/>
      <c r="AE20" s="128"/>
      <c r="AF20" s="128"/>
      <c r="AG20" s="128"/>
      <c r="AH20" s="128"/>
      <c r="AI20" s="128"/>
    </row>
    <row r="21" spans="1:35" ht="17.25" customHeight="1" x14ac:dyDescent="0.2">
      <c r="A21" s="132"/>
      <c r="B21" s="132"/>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row>
    <row r="22" spans="1:35" ht="48.5" customHeight="1" x14ac:dyDescent="0.2">
      <c r="A22" s="737" t="s">
        <v>304</v>
      </c>
      <c r="B22" s="737"/>
      <c r="C22" s="737"/>
      <c r="D22" s="737"/>
      <c r="E22" s="737"/>
      <c r="F22" s="737"/>
      <c r="G22" s="737"/>
      <c r="H22" s="737"/>
      <c r="I22" s="737"/>
      <c r="J22" s="737"/>
      <c r="K22" s="737"/>
      <c r="L22" s="737"/>
      <c r="M22" s="737"/>
      <c r="N22" s="737"/>
      <c r="O22" s="737"/>
      <c r="P22" s="737"/>
      <c r="Q22" s="737"/>
      <c r="R22" s="737"/>
      <c r="S22" s="737"/>
      <c r="T22" s="737"/>
      <c r="U22" s="737"/>
      <c r="V22" s="737"/>
      <c r="W22" s="737"/>
      <c r="X22" s="737"/>
      <c r="Y22" s="737"/>
      <c r="Z22" s="737"/>
      <c r="AA22" s="737"/>
      <c r="AB22" s="737"/>
      <c r="AC22" s="737"/>
      <c r="AD22" s="737"/>
      <c r="AE22" s="737"/>
      <c r="AF22" s="737"/>
      <c r="AG22" s="737"/>
      <c r="AH22" s="737"/>
      <c r="AI22" s="737"/>
    </row>
    <row r="23" spans="1:35" ht="17.25" customHeight="1" x14ac:dyDescent="0.2">
      <c r="A23" s="149"/>
      <c r="B23" s="149"/>
      <c r="C23" s="149"/>
      <c r="D23" s="149"/>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row>
    <row r="24" spans="1:35" ht="33.4" customHeight="1" x14ac:dyDescent="0.2">
      <c r="A24" s="818" t="s">
        <v>119</v>
      </c>
      <c r="B24" s="818"/>
      <c r="C24" s="818"/>
      <c r="D24" s="818"/>
      <c r="E24" s="818"/>
      <c r="F24" s="818"/>
      <c r="G24" s="824" t="str">
        <f>入力シート!I48&amp;入力シート!N48</f>
        <v>銀行</v>
      </c>
      <c r="H24" s="825"/>
      <c r="I24" s="825"/>
      <c r="J24" s="825"/>
      <c r="K24" s="825"/>
      <c r="L24" s="825"/>
      <c r="M24" s="825"/>
      <c r="N24" s="825"/>
      <c r="O24" s="825"/>
      <c r="P24" s="825"/>
      <c r="Q24" s="826"/>
      <c r="R24" s="818" t="s">
        <v>122</v>
      </c>
      <c r="S24" s="818"/>
      <c r="T24" s="818"/>
      <c r="U24" s="818"/>
      <c r="V24" s="818"/>
      <c r="W24" s="824" t="str">
        <f>IF(入力シート!I53="","普通　当座　その他（　　　）",IF(入力シート!I53="その他",入力シート!L54,入力シート!I53))</f>
        <v>普通　当座　その他（　　　）</v>
      </c>
      <c r="X24" s="825"/>
      <c r="Y24" s="825"/>
      <c r="Z24" s="825"/>
      <c r="AA24" s="825"/>
      <c r="AB24" s="825"/>
      <c r="AC24" s="825"/>
      <c r="AD24" s="825"/>
      <c r="AE24" s="825"/>
      <c r="AF24" s="825"/>
      <c r="AG24" s="825"/>
      <c r="AH24" s="825"/>
      <c r="AI24" s="826"/>
    </row>
    <row r="25" spans="1:35" ht="33.4" customHeight="1" x14ac:dyDescent="0.2">
      <c r="A25" s="818" t="s">
        <v>120</v>
      </c>
      <c r="B25" s="818"/>
      <c r="C25" s="818"/>
      <c r="D25" s="818"/>
      <c r="E25" s="818"/>
      <c r="F25" s="818"/>
      <c r="G25" s="840" t="str">
        <f>入力シート!I51&amp;入力シート!N51</f>
        <v>支店</v>
      </c>
      <c r="H25" s="840"/>
      <c r="I25" s="840"/>
      <c r="J25" s="840"/>
      <c r="K25" s="840"/>
      <c r="L25" s="840"/>
      <c r="M25" s="840"/>
      <c r="N25" s="840"/>
      <c r="O25" s="840"/>
      <c r="P25" s="840"/>
      <c r="Q25" s="840"/>
      <c r="R25" s="818" t="s">
        <v>123</v>
      </c>
      <c r="S25" s="818"/>
      <c r="T25" s="818"/>
      <c r="U25" s="818"/>
      <c r="V25" s="818"/>
      <c r="W25" s="827">
        <f>入力シート!I57</f>
        <v>0</v>
      </c>
      <c r="X25" s="828"/>
      <c r="Y25" s="828"/>
      <c r="Z25" s="828"/>
      <c r="AA25" s="828"/>
      <c r="AB25" s="828"/>
      <c r="AC25" s="828"/>
      <c r="AD25" s="828"/>
      <c r="AE25" s="828"/>
      <c r="AF25" s="828"/>
      <c r="AG25" s="828"/>
      <c r="AH25" s="828"/>
      <c r="AI25" s="829"/>
    </row>
    <row r="26" spans="1:35" ht="14" x14ac:dyDescent="0.2">
      <c r="A26" s="818" t="s">
        <v>121</v>
      </c>
      <c r="B26" s="818"/>
      <c r="C26" s="818"/>
      <c r="D26" s="818"/>
      <c r="E26" s="818"/>
      <c r="F26" s="818"/>
      <c r="G26" s="833">
        <f>入力シート!I52</f>
        <v>0</v>
      </c>
      <c r="H26" s="834"/>
      <c r="I26" s="834"/>
      <c r="J26" s="834"/>
      <c r="K26" s="834"/>
      <c r="L26" s="834"/>
      <c r="M26" s="834"/>
      <c r="N26" s="834"/>
      <c r="O26" s="834"/>
      <c r="P26" s="834"/>
      <c r="Q26" s="835"/>
      <c r="R26" s="841" t="s">
        <v>124</v>
      </c>
      <c r="S26" s="834"/>
      <c r="T26" s="834"/>
      <c r="U26" s="834"/>
      <c r="V26" s="835"/>
      <c r="W26" s="839">
        <f>入力シート!I55</f>
        <v>0</v>
      </c>
      <c r="X26" s="839"/>
      <c r="Y26" s="839"/>
      <c r="Z26" s="839"/>
      <c r="AA26" s="839"/>
      <c r="AB26" s="839"/>
      <c r="AC26" s="839"/>
      <c r="AD26" s="839"/>
      <c r="AE26" s="839"/>
      <c r="AF26" s="839"/>
      <c r="AG26" s="839"/>
      <c r="AH26" s="839"/>
      <c r="AI26" s="839"/>
    </row>
    <row r="27" spans="1:35" ht="19" customHeight="1" x14ac:dyDescent="0.2">
      <c r="A27" s="818"/>
      <c r="B27" s="818"/>
      <c r="C27" s="818"/>
      <c r="D27" s="818"/>
      <c r="E27" s="818"/>
      <c r="F27" s="818"/>
      <c r="G27" s="836"/>
      <c r="H27" s="837"/>
      <c r="I27" s="837"/>
      <c r="J27" s="837"/>
      <c r="K27" s="837"/>
      <c r="L27" s="837"/>
      <c r="M27" s="837"/>
      <c r="N27" s="837"/>
      <c r="O27" s="837"/>
      <c r="P27" s="837"/>
      <c r="Q27" s="838"/>
      <c r="R27" s="823" t="s">
        <v>125</v>
      </c>
      <c r="S27" s="823"/>
      <c r="T27" s="823"/>
      <c r="U27" s="823"/>
      <c r="V27" s="823"/>
      <c r="W27" s="830">
        <f>入力シート!I56</f>
        <v>0</v>
      </c>
      <c r="X27" s="831"/>
      <c r="Y27" s="831"/>
      <c r="Z27" s="831"/>
      <c r="AA27" s="831"/>
      <c r="AB27" s="831"/>
      <c r="AC27" s="831"/>
      <c r="AD27" s="831"/>
      <c r="AE27" s="831"/>
      <c r="AF27" s="831"/>
      <c r="AG27" s="831"/>
      <c r="AH27" s="831"/>
      <c r="AI27" s="832"/>
    </row>
    <row r="28" spans="1:35" ht="4.9000000000000004" customHeight="1" x14ac:dyDescent="0.2">
      <c r="A28" s="134"/>
      <c r="B28" s="134"/>
      <c r="C28" s="134"/>
      <c r="D28" s="134"/>
      <c r="E28" s="134"/>
      <c r="F28" s="134"/>
      <c r="G28" s="254"/>
      <c r="H28" s="254"/>
      <c r="I28" s="254"/>
      <c r="J28" s="254"/>
      <c r="K28" s="254"/>
      <c r="L28" s="254"/>
      <c r="M28" s="254"/>
      <c r="N28" s="254"/>
      <c r="O28" s="254"/>
      <c r="P28" s="254"/>
      <c r="Q28" s="254"/>
      <c r="R28" s="255"/>
      <c r="S28" s="255"/>
      <c r="T28" s="255"/>
      <c r="U28" s="255"/>
      <c r="V28" s="255"/>
      <c r="W28" s="256"/>
      <c r="X28" s="256"/>
      <c r="Y28" s="256"/>
      <c r="Z28" s="256"/>
      <c r="AA28" s="256"/>
      <c r="AB28" s="256"/>
      <c r="AC28" s="256"/>
      <c r="AD28" s="256"/>
      <c r="AE28" s="256"/>
      <c r="AF28" s="256"/>
      <c r="AG28" s="256"/>
      <c r="AH28" s="256"/>
      <c r="AI28" s="256"/>
    </row>
    <row r="29" spans="1:35" ht="54" customHeight="1" x14ac:dyDescent="0.2">
      <c r="A29" s="822" t="s">
        <v>324</v>
      </c>
      <c r="B29" s="822"/>
      <c r="C29" s="822"/>
      <c r="D29" s="822"/>
      <c r="E29" s="822"/>
      <c r="F29" s="822"/>
      <c r="G29" s="822"/>
      <c r="H29" s="822"/>
      <c r="I29" s="822"/>
      <c r="J29" s="822"/>
      <c r="K29" s="822"/>
      <c r="L29" s="822"/>
      <c r="M29" s="822"/>
      <c r="N29" s="822"/>
      <c r="O29" s="822"/>
      <c r="P29" s="822"/>
      <c r="Q29" s="822"/>
      <c r="R29" s="822"/>
      <c r="S29" s="822"/>
      <c r="T29" s="822"/>
      <c r="U29" s="822"/>
      <c r="V29" s="822"/>
      <c r="W29" s="822"/>
      <c r="X29" s="822"/>
      <c r="Y29" s="822"/>
      <c r="Z29" s="822"/>
      <c r="AA29" s="822"/>
      <c r="AB29" s="822"/>
      <c r="AC29" s="822"/>
      <c r="AD29" s="822"/>
      <c r="AE29" s="822"/>
      <c r="AF29" s="822"/>
      <c r="AG29" s="822"/>
      <c r="AH29" s="822"/>
      <c r="AI29" s="822"/>
    </row>
    <row r="30" spans="1:35" ht="12.65" customHeight="1" x14ac:dyDescent="0.2">
      <c r="A30" s="178"/>
      <c r="B30" s="178"/>
      <c r="C30" s="178"/>
      <c r="D30" s="178"/>
      <c r="E30" s="178"/>
      <c r="F30" s="178"/>
      <c r="G30" s="178"/>
      <c r="H30" s="178"/>
      <c r="I30" s="178"/>
      <c r="J30" s="178"/>
      <c r="K30" s="178"/>
      <c r="L30" s="178"/>
      <c r="M30" s="178"/>
      <c r="N30" s="178"/>
      <c r="O30" s="178"/>
      <c r="P30" s="178"/>
      <c r="Q30" s="178"/>
      <c r="R30" s="178"/>
      <c r="S30" s="178"/>
      <c r="T30" s="178"/>
      <c r="U30" s="178"/>
      <c r="V30" s="178"/>
      <c r="W30" s="178"/>
      <c r="X30" s="178"/>
      <c r="Y30" s="178"/>
      <c r="Z30" s="178"/>
      <c r="AA30" s="178"/>
      <c r="AB30" s="178"/>
      <c r="AC30" s="178"/>
      <c r="AD30" s="178"/>
      <c r="AE30" s="178"/>
      <c r="AF30" s="178"/>
      <c r="AG30" s="178"/>
      <c r="AH30" s="178"/>
      <c r="AI30" s="178"/>
    </row>
    <row r="31" spans="1:35" ht="9" customHeight="1" x14ac:dyDescent="0.2">
      <c r="A31" s="179"/>
      <c r="B31" s="179"/>
      <c r="C31" s="179"/>
      <c r="D31" s="179"/>
      <c r="E31" s="179"/>
      <c r="F31" s="179"/>
      <c r="G31" s="179"/>
      <c r="H31" s="179"/>
      <c r="I31" s="179"/>
      <c r="J31" s="179"/>
      <c r="K31" s="179"/>
      <c r="L31" s="179"/>
      <c r="M31" s="179"/>
      <c r="N31" s="179"/>
      <c r="O31" s="179"/>
      <c r="P31" s="179"/>
      <c r="Q31" s="179"/>
      <c r="R31" s="179"/>
      <c r="S31" s="179"/>
      <c r="T31" s="179"/>
      <c r="U31" s="179"/>
      <c r="V31" s="179"/>
      <c r="W31" s="179"/>
      <c r="X31" s="179"/>
      <c r="Y31" s="179"/>
      <c r="Z31" s="179"/>
      <c r="AA31" s="179"/>
      <c r="AB31" s="179"/>
      <c r="AC31" s="179"/>
      <c r="AD31" s="179"/>
      <c r="AE31" s="179"/>
      <c r="AF31" s="179"/>
      <c r="AG31" s="179"/>
      <c r="AH31" s="179"/>
      <c r="AI31" s="179"/>
    </row>
    <row r="32" spans="1:35" s="88" customFormat="1" ht="18.75" customHeight="1" x14ac:dyDescent="0.2">
      <c r="A32" s="143" t="s">
        <v>227</v>
      </c>
      <c r="B32" s="143"/>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row>
    <row r="33" spans="1:35" s="88" customFormat="1" ht="24.4" customHeight="1" x14ac:dyDescent="0.2">
      <c r="A33" s="143" t="s">
        <v>228</v>
      </c>
      <c r="B33" s="143"/>
      <c r="C33" s="143"/>
      <c r="D33" s="143"/>
      <c r="E33" s="143"/>
      <c r="F33" s="143"/>
      <c r="G33" s="143"/>
      <c r="H33" s="143"/>
      <c r="I33" s="180"/>
      <c r="J33" s="180"/>
      <c r="K33" s="180"/>
      <c r="L33" s="180"/>
      <c r="M33" s="180"/>
      <c r="N33" s="180"/>
      <c r="O33" s="180"/>
      <c r="P33" s="143" t="s">
        <v>321</v>
      </c>
      <c r="Q33" s="143"/>
      <c r="R33" s="143"/>
      <c r="S33" s="143"/>
      <c r="T33" s="143"/>
      <c r="U33" s="143"/>
      <c r="V33" s="143"/>
      <c r="W33" s="143" t="s">
        <v>322</v>
      </c>
      <c r="X33" s="143"/>
      <c r="Y33" s="143"/>
      <c r="Z33" s="143"/>
      <c r="AA33" s="143"/>
      <c r="AB33" s="143"/>
      <c r="AC33" s="143"/>
      <c r="AD33" s="143"/>
      <c r="AE33" s="143"/>
      <c r="AF33" s="143"/>
      <c r="AG33" s="143"/>
      <c r="AH33" s="143"/>
      <c r="AI33" s="143"/>
    </row>
    <row r="34" spans="1:35" s="88" customFormat="1" ht="24.4" customHeight="1" x14ac:dyDescent="0.2">
      <c r="A34" s="143" t="s">
        <v>229</v>
      </c>
      <c r="B34" s="143"/>
      <c r="C34" s="143"/>
      <c r="D34" s="143"/>
      <c r="E34" s="143"/>
      <c r="F34" s="143"/>
      <c r="G34" s="143"/>
      <c r="H34" s="143"/>
      <c r="I34" s="180"/>
      <c r="J34" s="180"/>
      <c r="K34" s="180"/>
      <c r="L34" s="180"/>
      <c r="M34" s="180"/>
      <c r="N34" s="180"/>
      <c r="O34" s="180"/>
      <c r="P34" s="143" t="s">
        <v>323</v>
      </c>
      <c r="Q34" s="143"/>
      <c r="R34" s="143"/>
      <c r="S34" s="143"/>
      <c r="T34" s="143"/>
      <c r="U34" s="143"/>
      <c r="V34" s="143"/>
      <c r="W34" s="143" t="s">
        <v>322</v>
      </c>
      <c r="X34" s="143"/>
      <c r="Y34" s="143"/>
      <c r="Z34" s="143"/>
      <c r="AA34" s="143"/>
      <c r="AB34" s="143"/>
      <c r="AC34" s="143"/>
      <c r="AD34" s="143"/>
      <c r="AE34" s="143"/>
      <c r="AF34" s="143"/>
      <c r="AG34" s="143"/>
      <c r="AH34" s="143"/>
      <c r="AI34" s="143"/>
    </row>
    <row r="35" spans="1:35" s="88" customFormat="1" ht="24.4" customHeight="1" x14ac:dyDescent="0.2">
      <c r="A35" s="143" t="s">
        <v>230</v>
      </c>
      <c r="B35" s="143"/>
      <c r="C35" s="143"/>
      <c r="D35" s="143"/>
      <c r="E35" s="143"/>
      <c r="F35" s="143"/>
      <c r="G35" s="143"/>
      <c r="H35" s="143"/>
      <c r="I35" s="180"/>
      <c r="J35" s="180"/>
      <c r="K35" s="180"/>
      <c r="L35" s="180"/>
      <c r="M35" s="180"/>
      <c r="N35" s="180"/>
      <c r="O35" s="180"/>
      <c r="P35" s="143" t="s">
        <v>126</v>
      </c>
      <c r="Q35" s="143"/>
      <c r="R35" s="143"/>
      <c r="S35" s="143"/>
      <c r="T35" s="143"/>
      <c r="U35" s="143"/>
      <c r="V35" s="143"/>
      <c r="W35" s="143"/>
      <c r="X35" s="143"/>
      <c r="Y35" s="143"/>
      <c r="Z35" s="143"/>
      <c r="AA35" s="143"/>
      <c r="AB35" s="143"/>
      <c r="AC35" s="143"/>
      <c r="AD35" s="143"/>
      <c r="AE35" s="143"/>
      <c r="AF35" s="143"/>
      <c r="AG35" s="143"/>
      <c r="AH35" s="143"/>
      <c r="AI35" s="143"/>
    </row>
    <row r="36" spans="1:35" s="88" customFormat="1" ht="24.4" customHeight="1" x14ac:dyDescent="0.2">
      <c r="A36" s="143" t="s">
        <v>231</v>
      </c>
      <c r="B36" s="143"/>
      <c r="C36" s="143"/>
      <c r="D36" s="143"/>
      <c r="E36" s="143"/>
      <c r="F36" s="143"/>
      <c r="G36" s="143"/>
      <c r="H36" s="143"/>
      <c r="I36" s="180"/>
      <c r="J36" s="180"/>
      <c r="K36" s="180"/>
      <c r="L36" s="180"/>
      <c r="M36" s="180"/>
      <c r="N36" s="180"/>
      <c r="O36" s="180"/>
      <c r="P36" s="143" t="s">
        <v>126</v>
      </c>
      <c r="Q36" s="143"/>
      <c r="R36" s="143"/>
      <c r="S36" s="143"/>
      <c r="T36" s="143"/>
      <c r="U36" s="143"/>
      <c r="V36" s="143"/>
      <c r="W36" s="143"/>
      <c r="X36" s="143"/>
      <c r="Y36" s="143"/>
      <c r="Z36" s="143"/>
      <c r="AA36" s="143"/>
      <c r="AB36" s="143"/>
      <c r="AC36" s="143"/>
      <c r="AD36" s="143"/>
      <c r="AE36" s="143"/>
      <c r="AF36" s="143"/>
      <c r="AG36" s="143"/>
      <c r="AH36" s="143"/>
      <c r="AI36" s="143"/>
    </row>
    <row r="37" spans="1:35" s="17" customFormat="1" ht="9" customHeight="1" x14ac:dyDescent="0.2">
      <c r="A37" s="143"/>
      <c r="B37" s="143"/>
      <c r="C37" s="143"/>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row>
    <row r="38" spans="1:35" s="17" customFormat="1" ht="18.75" customHeight="1" x14ac:dyDescent="0.2"/>
  </sheetData>
  <mergeCells count="48">
    <mergeCell ref="A29:AI29"/>
    <mergeCell ref="R27:V27"/>
    <mergeCell ref="W24:AI24"/>
    <mergeCell ref="W25:AI25"/>
    <mergeCell ref="A26:F27"/>
    <mergeCell ref="A24:F24"/>
    <mergeCell ref="A25:F25"/>
    <mergeCell ref="W27:AI27"/>
    <mergeCell ref="G26:Q27"/>
    <mergeCell ref="R25:V25"/>
    <mergeCell ref="W26:AI26"/>
    <mergeCell ref="G24:Q24"/>
    <mergeCell ref="G25:Q25"/>
    <mergeCell ref="R26:V26"/>
    <mergeCell ref="M8:Q8"/>
    <mergeCell ref="M11:Q11"/>
    <mergeCell ref="A22:AI22"/>
    <mergeCell ref="A18:AI18"/>
    <mergeCell ref="R24:V24"/>
    <mergeCell ref="J20:AA20"/>
    <mergeCell ref="AF12:AH12"/>
    <mergeCell ref="AF15:AH15"/>
    <mergeCell ref="X13:AI13"/>
    <mergeCell ref="R12:V12"/>
    <mergeCell ref="AD12:AE12"/>
    <mergeCell ref="R16:V16"/>
    <mergeCell ref="R15:V15"/>
    <mergeCell ref="X14:AI14"/>
    <mergeCell ref="R14:V14"/>
    <mergeCell ref="R13:V13"/>
    <mergeCell ref="W3:AI3"/>
    <mergeCell ref="X11:AI11"/>
    <mergeCell ref="R11:V11"/>
    <mergeCell ref="X10:AI10"/>
    <mergeCell ref="R10:V10"/>
    <mergeCell ref="X9:AI9"/>
    <mergeCell ref="R9:V9"/>
    <mergeCell ref="X8:AI8"/>
    <mergeCell ref="R8:V8"/>
    <mergeCell ref="AD15:AE15"/>
    <mergeCell ref="AA15:AB15"/>
    <mergeCell ref="X16:AI16"/>
    <mergeCell ref="M14:Q14"/>
    <mergeCell ref="W12:X12"/>
    <mergeCell ref="W15:X15"/>
    <mergeCell ref="Y12:Z12"/>
    <mergeCell ref="AA12:AB12"/>
    <mergeCell ref="Y15:Z15"/>
  </mergeCells>
  <phoneticPr fontId="2"/>
  <printOptions horizontalCentered="1"/>
  <pageMargins left="0.39370078740157483" right="0.39370078740157483" top="0.94488188976377963" bottom="0.51181102362204722" header="0.51181102362204722" footer="0.51181102362204722"/>
  <headerFooter alignWithMargins="0"/>
  <drawing r:id="rId2"/>
  <mc:AlternateContent>
    <mc:Choice Requires="x14">
      <controls>
        <mc:AlternateContent>
          <mc:Choice Requires="x14">
            <control shapeId="5122" r:id="rId4" name="Button 2">
              <controlPr defaultSize="0" print="0" autoFill="0" autoPict="0" macro="[0]!印刷する">
                <anchor moveWithCells="1" sizeWithCells="1">
                  <from>
                    <xdr:col>36</xdr:col>
                    <xdr:colOff>146050</xdr:colOff>
                    <xdr:row>0</xdr:row>
                    <xdr:rowOff>146050</xdr:rowOff>
                  </from>
                  <to>
                    <xdr:col>42</xdr:col>
                    <xdr:colOff>57150</xdr:colOff>
                    <xdr:row>1</xdr:row>
                    <xdr:rowOff>171450</xdr:rowOff>
                  </to>
                </anchor>
              </controlPr>
            </control>
          </mc:Choice>
        </mc:AlternateContent>
        <mc:AlternateContent>
          <mc:Choice Requires="x14">
            <control shapeId="5123" r:id="rId5" name="Button 3">
              <controlPr defaultSize="0" print="0" autoFill="0" autoPict="0" macro="[0]!入力シートにもどる">
                <anchor moveWithCells="1" sizeWithCells="1">
                  <from>
                    <xdr:col>43</xdr:col>
                    <xdr:colOff>133350</xdr:colOff>
                    <xdr:row>0</xdr:row>
                    <xdr:rowOff>133350</xdr:rowOff>
                  </from>
                  <to>
                    <xdr:col>49</xdr:col>
                    <xdr:colOff>76200</xdr:colOff>
                    <xdr:row>1</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入力シート</vt:lpstr>
      <vt:lpstr>交付申請書</vt:lpstr>
      <vt:lpstr>事業計画書</vt:lpstr>
      <vt:lpstr>債権者登録書</vt:lpstr>
      <vt:lpstr>概算払理由書</vt:lpstr>
      <vt:lpstr>誓約書</vt:lpstr>
      <vt:lpstr>実績報告書</vt:lpstr>
      <vt:lpstr>事業報告書</vt:lpstr>
      <vt:lpstr>補助金支払請求書</vt:lpstr>
      <vt:lpstr>変更交付申請書</vt:lpstr>
      <vt:lpstr>中止承認申請書</vt:lpstr>
      <vt:lpstr>市町等</vt:lpstr>
      <vt:lpstr>概算払理由書!Print_Area</vt:lpstr>
      <vt:lpstr>交付申請書!Print_Area</vt:lpstr>
      <vt:lpstr>債権者登録書!Print_Area</vt:lpstr>
      <vt:lpstr>事業計画書!Print_Area</vt:lpstr>
      <vt:lpstr>事業報告書!Print_Area</vt:lpstr>
      <vt:lpstr>実績報告書!Print_Area</vt:lpstr>
      <vt:lpstr>誓約書!Print_Area</vt:lpstr>
      <vt:lpstr>中止承認申請書!Print_Area</vt:lpstr>
      <vt:lpstr>入力シート!Print_Area</vt:lpstr>
      <vt:lpstr>変更交付申請書!Print_Area</vt:lpstr>
      <vt:lpstr>補助金支払請求書!Print_Area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田中　誉志</cp:lastModifiedBy>
  <cp:lastPrinted>2025-03-26T02:15:08Z</cp:lastPrinted>
  <dcterms:created xsi:type="dcterms:W3CDTF">2012-12-06T08:30:47Z</dcterms:created>
  <dcterms:modified xsi:type="dcterms:W3CDTF">2025-03-27T00:53:08Z</dcterms:modified>
</cp:coreProperties>
</file>